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ison.moulding\Documents\Acropora\Recovery Implementation\Annual Reports\2024\"/>
    </mc:Choice>
  </mc:AlternateContent>
  <bookViews>
    <workbookView xWindow="0" yWindow="0" windowWidth="19200" windowHeight="5890"/>
  </bookViews>
  <sheets>
    <sheet name="Recovery Plan Actions" sheetId="1" r:id="rId1"/>
    <sheet name="Completed" sheetId="2" r:id="rId2"/>
    <sheet name="Terminated" sheetId="3" r:id="rId3"/>
    <sheet name="Long-term" sheetId="4" r:id="rId4"/>
    <sheet name="ALL" sheetId="5" r:id="rId5"/>
  </sheets>
  <definedNames>
    <definedName name="_xlnm._FilterDatabase" localSheetId="4" hidden="1">ALL!$A$1:$N$995</definedName>
    <definedName name="_xlnm._FilterDatabase" localSheetId="1" hidden="1">Completed!$A$1:$AI$185</definedName>
    <definedName name="_xlnm._FilterDatabase" localSheetId="3" hidden="1">'Long-term'!$A$1:$N$44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2" i="2" l="1"/>
  <c r="L146" i="2"/>
  <c r="L122" i="2"/>
  <c r="L93" i="2"/>
  <c r="L84" i="2"/>
</calcChain>
</file>

<file path=xl/sharedStrings.xml><?xml version="1.0" encoding="utf-8"?>
<sst xmlns="http://schemas.openxmlformats.org/spreadsheetml/2006/main" count="2940" uniqueCount="1911">
  <si>
    <t>Action Number</t>
  </si>
  <si>
    <t>Action Description</t>
  </si>
  <si>
    <t>Implement Outreach and Education</t>
  </si>
  <si>
    <t>1a</t>
  </si>
  <si>
    <t>Convey the Ecological and Economic Value of Elkhorn and Staghorn Coral</t>
  </si>
  <si>
    <t>1b</t>
  </si>
  <si>
    <t>Build upon Existing Outreach and Education Efforts</t>
  </si>
  <si>
    <t>1c</t>
  </si>
  <si>
    <t>Foster Stewardship of the Coastal Ecosystem</t>
  </si>
  <si>
    <t>1d</t>
  </si>
  <si>
    <t>Expand Involvement of Researchers in Interdisciplinary Sciences</t>
  </si>
  <si>
    <t>1e</t>
  </si>
  <si>
    <t>Expand Education Opportunities for Graduate Scientists</t>
  </si>
  <si>
    <t>1f</t>
  </si>
  <si>
    <t>Increase Involvement of Existing Regional Organizations/Alliances</t>
  </si>
  <si>
    <t>2a.</t>
  </si>
  <si>
    <t>Recovery Coordinator</t>
  </si>
  <si>
    <t>2b.</t>
  </si>
  <si>
    <t>Central Elkhorn and Staghorn Coral Project/Data Repository</t>
  </si>
  <si>
    <t>3a.</t>
  </si>
  <si>
    <t>Research: Genome Sequencing, Assembly and Annotation</t>
  </si>
  <si>
    <t>3b.</t>
  </si>
  <si>
    <t>Research: Reproduction and Recruitment</t>
  </si>
  <si>
    <t>3c.</t>
  </si>
  <si>
    <t>Research: Cellular Physiology and Biochemistry</t>
  </si>
  <si>
    <t>3d.</t>
  </si>
  <si>
    <t>Research: Symbiotic Relationships</t>
  </si>
  <si>
    <t>3e.</t>
  </si>
  <si>
    <t>Research: Immunity</t>
  </si>
  <si>
    <t>4a.</t>
  </si>
  <si>
    <t>Comprehensive Species Inventory Database</t>
  </si>
  <si>
    <t>4b.</t>
  </si>
  <si>
    <t>Develop Remote Sensing Tools</t>
  </si>
  <si>
    <t>5a.</t>
  </si>
  <si>
    <t>Develop a Range-Wide Monitoring Program</t>
  </si>
  <si>
    <t>5ai.</t>
  </si>
  <si>
    <t>Range-wide Monitoring: Habitat-Stratified Random Sampling for Abundance Assessment</t>
  </si>
  <si>
    <t>5aii.</t>
  </si>
  <si>
    <t>Range-wide Montioring: Demographic Monitoring</t>
  </si>
  <si>
    <t>5aiii.</t>
  </si>
  <si>
    <t>Range-wide Monitoring: Evaluate Robust Reference Populations</t>
  </si>
  <si>
    <t>5aiv.</t>
  </si>
  <si>
    <t>Range-wide Monitoring: Water Quality and Contaminants</t>
  </si>
  <si>
    <t>5b.</t>
  </si>
  <si>
    <t>Identify and Map Genotypes</t>
  </si>
  <si>
    <t>6a</t>
  </si>
  <si>
    <t>Develop and Implement a Comprehensive Restocking Plan</t>
  </si>
  <si>
    <t>6ai.</t>
  </si>
  <si>
    <t>Scale up Field and Land-Based Nursery Culture Efforts</t>
  </si>
  <si>
    <t>6aii.</t>
  </si>
  <si>
    <t>Develop and Implement Guidelines/Policies for Risk Management of Population Restocking</t>
  </si>
  <si>
    <t>6b.</t>
  </si>
  <si>
    <t>Stabilize/Reattach Both Storm and Anthropogenic-Generated Fragments</t>
  </si>
  <si>
    <t>6c.</t>
  </si>
  <si>
    <t>Enhance Genotypic Diversity in Known Genotypically Depauperate Populations</t>
  </si>
  <si>
    <t>6d.</t>
  </si>
  <si>
    <t>Develop Ex Situ Conservation of Corals and Symbionts</t>
  </si>
  <si>
    <t>6e.</t>
  </si>
  <si>
    <t>Enhance Survival of (Larval) Recruits</t>
  </si>
  <si>
    <t>6fi.</t>
  </si>
  <si>
    <t>Land-Based Rearing of Corals</t>
  </si>
  <si>
    <t>6fii.</t>
  </si>
  <si>
    <t>Larval Settlement, Recruitment, Grow-Out, and Restocking</t>
  </si>
  <si>
    <t>7a</t>
  </si>
  <si>
    <t>Understanding Disease: Apply Integrated Condition, Causal Pathway, and Ecological Risk Assessment to Research Design and  Management Decisions</t>
  </si>
  <si>
    <t>7ai</t>
  </si>
  <si>
    <t>Disease: Condition Assessment</t>
  </si>
  <si>
    <t>7aii</t>
  </si>
  <si>
    <t>Disease: Stressor Identification and Causal Pathway Assessment</t>
  </si>
  <si>
    <t>7aiii</t>
  </si>
  <si>
    <t>Disease: Ecological Risk Assessment</t>
  </si>
  <si>
    <t>7b</t>
  </si>
  <si>
    <t>Develop a Disease Recovery Criterion</t>
  </si>
  <si>
    <t>Respond to, Control, and Minimize Effects of Disease Events</t>
  </si>
  <si>
    <t>8a.</t>
  </si>
  <si>
    <t>Identify and Protect Apparently Disease-Resistant and Resilient Areas (and enhance resistance of corals)</t>
  </si>
  <si>
    <t>8b.</t>
  </si>
  <si>
    <t>Develop Capacity to Respond to Disease Events</t>
  </si>
  <si>
    <t>8c.</t>
  </si>
  <si>
    <t>Develop and Test Effective Disease-Mitigation Approaches</t>
  </si>
  <si>
    <t>8d.</t>
  </si>
  <si>
    <t>Take Mitigative Action for Disease</t>
  </si>
  <si>
    <t>Develop and Implement U.S. and International Measures to Reduce Atmospheric CO2 Concentrations to a Level Appropriate for Coral Recovery</t>
  </si>
  <si>
    <t>Develop and implement Environmentally Sound Mechanisms to Reduce Local Impacts of Temperature Stress</t>
  </si>
  <si>
    <t>Research and Develop Mechanisms to Enhance Adaptation/Acclimation of Elkhorn and Staghorn Corals to Increases in Climate Stress</t>
  </si>
  <si>
    <t>Restore, Protect, and Enhance Ecosystem Integrity and Function</t>
  </si>
  <si>
    <t>12a</t>
  </si>
  <si>
    <t>Enforce and improve existing fishing regulations</t>
  </si>
  <si>
    <t>12b</t>
  </si>
  <si>
    <t>Implement Diadema restocking</t>
  </si>
  <si>
    <t>12c.</t>
  </si>
  <si>
    <t>Implement Effective MPAs</t>
  </si>
  <si>
    <t>12d.</t>
  </si>
  <si>
    <t>Conduct Research on Other Invertebrates (grazers)</t>
  </si>
  <si>
    <t>12e.</t>
  </si>
  <si>
    <t>Conduct Research on Palythoa caribaeorum</t>
  </si>
  <si>
    <t>13a</t>
  </si>
  <si>
    <t>Identify, Determine, and Implement Appropriate Mechanism for Sewage Disposal in the U.S. and Caribbean</t>
  </si>
  <si>
    <t>13b</t>
  </si>
  <si>
    <t>Implement Tertiary Treatment of Wastewater in U.S. Jurisdiction</t>
  </si>
  <si>
    <t>Develop and Implement  Effective Watershed/ Land Use Management Plans for the Protection of Coral Reefs</t>
  </si>
  <si>
    <t>Restore and Maintain Mangrove and Seagrass Ecosystem Resources to Buffer Land-Based Influences</t>
  </si>
  <si>
    <t>Study Organismal Response to Nutrients and Contaminants and Implement Appropriate Remedies</t>
  </si>
  <si>
    <t>16a</t>
  </si>
  <si>
    <t>Conduct Controlled Exposure Experiments to Nutrients, Sediments, and Contaminants</t>
  </si>
  <si>
    <t>16b</t>
  </si>
  <si>
    <t>Develop Biocriteria</t>
  </si>
  <si>
    <t>16c</t>
  </si>
  <si>
    <t>Develop Recovery Criterion Related to Land-Based Sources of Pollution</t>
  </si>
  <si>
    <t>17a</t>
  </si>
  <si>
    <t>Develop a Pilot Regional Intergovernance Program in the U.S. Caribbean</t>
  </si>
  <si>
    <t>17b</t>
  </si>
  <si>
    <t>Develop a Strategic Marine Spatial Planning and Zoning Plan</t>
  </si>
  <si>
    <t>18a</t>
  </si>
  <si>
    <t>Enhance and Maximize Enforcement of Existing Regulations</t>
  </si>
  <si>
    <t>18b</t>
  </si>
  <si>
    <t>Adopt New Regulations</t>
  </si>
  <si>
    <t>Respond to 50 percent of known physical disturbance events</t>
  </si>
  <si>
    <t>19a.</t>
  </si>
  <si>
    <t>Develop and Implement Emergency Response and Restoration Networks for Physical Disturbance Events</t>
  </si>
  <si>
    <t>19b.</t>
  </si>
  <si>
    <t>Remove or Stabilize Rubble, Debris, or Other Materials</t>
  </si>
  <si>
    <t>Reduce Impact of Planned Physical Disturbances—No Net Loss from
Development Projects</t>
  </si>
  <si>
    <t>20a.</t>
  </si>
  <si>
    <t>Develop Coral Transplant Program</t>
  </si>
  <si>
    <t>20b.</t>
  </si>
  <si>
    <t>Develop Local Guidelines for Orphan Acropora spp.</t>
  </si>
  <si>
    <t>Implement Protective and Preventative Measures to Reduce Physical Impacts</t>
  </si>
  <si>
    <t>21a.</t>
  </si>
  <si>
    <t>Reduce Impact of Fishing Gear/Techniques</t>
  </si>
  <si>
    <t>21b.</t>
  </si>
  <si>
    <t>Improve Management of Salvage Operations to Prevent Impacts</t>
  </si>
  <si>
    <t>21c.</t>
  </si>
  <si>
    <t>Improve Nautical Charts, ATONs, Process of Updating Electronic Charts</t>
  </si>
  <si>
    <t>21d.</t>
  </si>
  <si>
    <t>Install and Maintain Mooring Buoys</t>
  </si>
  <si>
    <t>Develop Guidelines for Snail (Coralliophila abbreviata) Removal Actions and Undertake Snail Removal Actions in Appropriate Sites</t>
  </si>
  <si>
    <t>Evaluate Risks and Benefits of Potential Removal Strategies for Other Corallivores</t>
  </si>
  <si>
    <t>Develop Predation Recovery Criterion</t>
  </si>
  <si>
    <t>Primary Recovery Action (#)</t>
  </si>
  <si>
    <t>Primary Recovery Action (letter)</t>
  </si>
  <si>
    <t>Secondary Recovery Action (#)</t>
  </si>
  <si>
    <t>Secondary Recovery Action (letter)</t>
  </si>
  <si>
    <t>Year of initiation</t>
  </si>
  <si>
    <t>Ongoing/ Completed</t>
  </si>
  <si>
    <t>Researcher/POC</t>
  </si>
  <si>
    <t>Affiliation</t>
  </si>
  <si>
    <t>Title/Topic</t>
  </si>
  <si>
    <t>Description</t>
  </si>
  <si>
    <t>Major Findings/Outcomes</t>
  </si>
  <si>
    <t>Publication/Report</t>
  </si>
  <si>
    <t>Comments</t>
  </si>
  <si>
    <t>c</t>
  </si>
  <si>
    <t>M.Miller</t>
  </si>
  <si>
    <t>NMFS</t>
  </si>
  <si>
    <t>Disease dynamics and potential mitigation among restored and wild staghorn coral, Acropora cervicornis</t>
  </si>
  <si>
    <t>Disease surveillance and histopathological characterization were used to compare disease dynamics and conditions in both restored and extant wild populations.Also, two field mitigation
 techniques, (1) excision of apparently healthy branch tips froma diseased colony, and (2) placement of a band of epoxy fully enclosing the diseased margin were tested against untreated control</t>
  </si>
  <si>
    <t>Disease had devastating effects on both wild and restored populations, but dynamics were highly variable and appeared to be site-specific with no significant differences in disease prevalence between wild versus restored sites. A subset of 20 haphazardly selected colonies at each site observed over a four-month period revealed widely varying disease incidence, although not between restored and wild sites, and a case fatality rate of 8%. A tropical storm was the only discernable environmental trigger associated with a consistent spike in incidence across all sites. Both mitigation treatments gave equivocal results with no significant benefit detected for either treatment compared to controls. No histological differences were found between disease lesions with gross signs fitting literature descriptions of white-band disease (WBD) and rapid tissue loss (RTL). Overall, our results do not support differing disease quality, quantity, dynamics, nor health management strategies between restored and wild colonies of A. cervicornis in the Florida Keys.</t>
  </si>
  <si>
    <t>Miller MW, Lohr KE, Cameron CM, Williams DE, Peters EC (2014) Disease dynamics and potential mitigation among restored and wild staghorn coral, Acropora cervicornis. PeerJ 2:e541. DOI 10.7717/peerj.541</t>
  </si>
  <si>
    <t>Prevalence, consequences, and mitigation of fireworm predation on endangered staghorn coral</t>
  </si>
  <si>
    <t>A 2 yr surviellance study documented the prevalence and consequences of predation by the fireworm, Hermodice caruncullata, on wild and restocked colonies of A.cervicornis. Also, individual predation scars (branch tips) were tagged to determine the costs of predation both in terms of healing time (i.e. to recover positive rates of branch growth) and in terms of likelihood of progressive diseaselike tissue loss on preyed branch tips. Lastly, an experiment tested whether removing the dead skeleton from preyed branch tips could accelerate recovery</t>
  </si>
  <si>
    <t>Surveillance documented highly variable prevalence of predation by the fireworm Hermodice carunculata on both wild (0 to 51%) and restocked (0 to 53%) populations of the Caribbean staghorn coral Acropora cervicornis, but significantly higher prevalence overall in 2012 than 2011. The risk of preyed branches showing progressive tissue loss at the subsequent survey was 10 times higher than for non-preyed branches. A survival analysis indicated an estimated mean time to healing for preyed branch tips of 110 ± 6 d (95% confidence). A simple intervention of removing the dead skeleton of preyed branch tips shortened the mean time to formation of a new apical tip to 46 d (range: 22 to 92 d). Thus, fireworm predation imposes significant costs on both remnant wild and restocked staghorn colonies, but removing dead tips, rather than leaving them to bioerode, is a useful strategy to accelerate recovery from predation.</t>
  </si>
  <si>
    <t>Miller MW, Marmet C, Cameron CM, Williams DE. (2014) Prevalence, consequences, and mitigation of fireworm predation on endangered staghorn coral. Mar Ecol Prog Ser. 516: 187–194. doi: 10.3354/meps10996</t>
  </si>
  <si>
    <t>a</t>
  </si>
  <si>
    <t>Croquer</t>
  </si>
  <si>
    <t>Universidad Simón Bolívar, Caracas, Venezuela</t>
  </si>
  <si>
    <t>Evaluating A.palmata recovery at Los Roques, Venezuela</t>
  </si>
  <si>
    <t>Distribution and status of Acropora palmata was quantified in 2007 throughout Los Roques archipelago in Venezuela.Recovery potential appeared to be high at sites with a relatively high abundance of the coral, low disease prevalence, high genetic diversity, and high rates of sexual reproduction. Re-survey was conducted in 2014 to evaluate if recovery was progressing</t>
  </si>
  <si>
    <t>A. palmata now has a relatively restricted distribution throughout the park, only occurring in 15% of the sites surveyed. Large stands of old dead colonies were common throughout the archipelago; a result which demonstrates that this species has lost almost 50% of its original distribution over the past decades. 45% of surviving colonies showed evidence of partial mortality and degradation of living tissues. Interestingly, the greatest increase in partial mortality occurred at sites with the lowest levels of protection. This may suggest there is a positive role of small scale marine management in assisting reef recovery. We also recorded a significant reduction in the density of A. palmata in sites that had previously been categorized as having a high potential for recovery. One explanation for this continued decline may be due to the fact that over the past 10 years, two massive bleaching events have occurred throughout the Caribbean. We therefore conclude that although local protection could promote recovery, the impacts from global threats such as ocean warming may hamper the recovery of this threatened species.</t>
  </si>
  <si>
    <t>Croquer A, Cavada-Blanco F, Zubillaga AL, Agudo-Adriani EA, and Sweet M. 2016. Is Acropora palmata recovering? A case study in Los Roques National Park, Venezuela. PeerJ 4:e1539.</t>
  </si>
  <si>
    <t>Kate Lunz</t>
  </si>
  <si>
    <t>FWC</t>
  </si>
  <si>
    <t>Visual Guides to ESA Listed Coral Species found in Florida</t>
  </si>
  <si>
    <t>M. Miller</t>
  </si>
  <si>
    <t>Shallow reef habitats in the upper Florida Keys were selected. Snorkellers with handheld GPS units observed the reef and marked individual colonies of A.palm and A.cervicornis. GPS track enabled quantifying the area surveyed at each reef site yielding a colony density estimate for each species. Each site was surveyed in 2005-6 and again in 2014-2015 and sites both with and without population enhancement (outplanting) were compared.</t>
  </si>
  <si>
    <t>Over the decade-long study, A. palmata showed a cumulative proportional decline of 0.4 - 0.7x in colony density across all sites, despite very low levels of outplanting at some sites. A. cervicornis showed similar proportional declines at sites without outplanting. In contrast, sites that received A. cervicornis outplants showed a dramatic increase in density (over 13x). Indeed, change in A. cervicornis colony density was significantly positively correlated with cumulative numbers of outplants across sites. This study documents a substantive reef-scale benefit of Acropora spp. population enhancement in the Florida Keys, when performed at adequate levels, against a backdrop of ongoing population decline.</t>
  </si>
  <si>
    <t>Miller MW, Kerr K, Williams DE. (2016) Reef-scale trends in Florida Acropora spp. abundance and the effects of population enhancement. PeerJ 4:e2523.</t>
  </si>
  <si>
    <t>Emily Hall, Erinn Muller</t>
  </si>
  <si>
    <t>Mote Marine Lab</t>
  </si>
  <si>
    <t>Identifying resilient Acropora cervicornis genotypes for coral-reef
 restoration</t>
  </si>
  <si>
    <t>Our primary goal is to determine which genotypes of A. cervicornis are more resilient to ocean acidification than others. Out-planting of resilient genotypes will increase the density of this threatened species in the Florida Keys and increase overall coral cover on restored reefs within the Florida Keys National Marine Sanctuary. Information from the present proposal will help guide policy decisions on how financial resources should be directed to protect and restore coral reef ecosystems worldwide.</t>
  </si>
  <si>
    <t>Many genotypes showed resistance to ocean acidification conditions; very few genotypes showed slower growth rates under low pH conditions compared with control scenarios.</t>
  </si>
  <si>
    <t>In prep; https://doi.org/10.1098/rspb.2021.0923</t>
  </si>
  <si>
    <t>ck added publication 3/28/23 - not sure if this is related</t>
  </si>
  <si>
    <t>David Gilliam</t>
  </si>
  <si>
    <t>NSU / FDEP / FWC</t>
  </si>
  <si>
    <t>Coral Relocation in Support of Coral Restoration at two major grounding sites, Ft. Lauderdale, FL</t>
  </si>
  <si>
    <t>The M/V Spar Orion, a 180m long cement freighter, grounded on linear inner reef in ~10m of water in May of 2006. The M/V Clipper Lasco, a 170m long bulk carrier, grounded on the linear inner reef in 7-10m of water in September of 2006. Recent site visits indicate that these sites have only experienced limited recovery. Therefore, direct management action is needed to stabilize the remaining loose rubble and recreate the natural substrate to allow for natural recovery as well as provide an area for biological restoration through transplantation of stony corals (corals of the order Scleractinia) and soft corals (corals of the order Gorgonacea, aka “gorgonians”). This restoration project will provide stable recruitment substrate for local biota known to occur in the region and depth range, including Threatened coral species listed under the Endangered Species Act, including: Acropora cervicornis, Orbicella franski, Orbicella faveolata, and Mycetophyllia ferox. The restored substrate will also provide an appropriate outplanting area for corals from nearby coral nurseries.</t>
  </si>
  <si>
    <t>This restoration project provided stable recruitment substrate for local biota including Threatened coral species listed under the Endangered Species Act, including: Acropora cervicornis, Orbicella franski, Orbicella faveolata, and Mycetophyllia ferox. The restored substrate will also provide an appropriate outplanting area for corals from nearby coral nurseries.</t>
  </si>
  <si>
    <t>Kate has it</t>
  </si>
  <si>
    <t>FDEP and FWC funded</t>
  </si>
  <si>
    <t>FWC and FKNMS</t>
  </si>
  <si>
    <t>Health Certification for Corals Of Opportunity</t>
  </si>
  <si>
    <t>In partnership with FKNMS, FWC is currenty finalizing visual health asssessment protocols that must be followed prior to harvest or reattachment of corals of opportunity (COOs) / orphan corals</t>
  </si>
  <si>
    <t>complete</t>
  </si>
  <si>
    <t>Vincent Sweeney</t>
  </si>
  <si>
    <t>UNEP</t>
  </si>
  <si>
    <t>Integrating Watershed and Coastal Area Management (IWCAM) in the Small Island Development States (SIDS) of the Caribbean</t>
  </si>
  <si>
    <t>The overall objective of this Project is to strengthen the commitment and capacity of the participating countries to implement an integrated approach to the management of watersheds and coastal areas. The long-term goal is to enhance the capacity of the countries to plan and manage their aquatic resources and ecosystems on a sustainable basis.
 In particular, project activities will be focusing on improvements in integrated freshwater basin-coastal area management on each island of the regional groupings of Caribbean SIDS.</t>
  </si>
  <si>
    <t>http://www.cep.unep.org/iwcam;</t>
  </si>
  <si>
    <t>James Hendee; Abby Renegar</t>
  </si>
  <si>
    <t>NOAA AOML; Nova Southeastern Univ.</t>
  </si>
  <si>
    <t>Linkages between coral health and LBSP: identifying sub-lethal coral response to environmentally realistic nutrient exposure</t>
  </si>
  <si>
    <t>Research demonstrating the relationship between nutrient exposure and sub-lethal coral susceptibility is essential for linking LBSP with current levels of coral reef degradation. The proposed project includes a six-month controlled tank experiment to determine the effects of environmentally-realistic levels of dissolved inorganic nitrogen (DIN) on coral health and function. The dose response experiment will be conducted simultaneously with incremental temperature changes to account for the potential seasonal temperature influences on nutrient response. Health metrics consist of coral growth and calcification, PAM fluorometry, and histological/ultra-structural analyses of tissue and zooxanthellae condition.</t>
  </si>
  <si>
    <t>The mean median effect concentration for all species tested (M. cavernosa, P. astreoides, P. divaricata, S. siderea) based on color/condition score was 3.78 μM nitrate, indicating that exposure to this concentration of nitrate for 6 mo will affect 50% of the population. The mean half-maximal inhibitory concentration for all species tested based on photosynthetic efficiency was 0.95 μM nitrate, indicating that, exposure to this concentration of nitrate for 6 mo will reduce photosynthetic efficiency by 50% in these species.</t>
  </si>
  <si>
    <t>Renegar, D. A. 2016. Linkages between coral health and LBPS: identifying sub-lethal coral response to environmentally realistic nutrient exposure. CIMAS Final Report</t>
  </si>
  <si>
    <t>CRCP funded</t>
  </si>
  <si>
    <t>Leslie Henderson</t>
  </si>
  <si>
    <t>University of the Virgin Islands</t>
  </si>
  <si>
    <t>Sediment impacts on reef health</t>
  </si>
  <si>
    <t>Research on the relationship between different components of sedimentation (terrestrial, marine, and organic content) as well as grain size were studied. Strong links between increases in the terrestrial portion of sedimentation on reefs and the presence of negative coral health indicators were found. Publication is in currently in review and will be provided upon acceptance.</t>
  </si>
  <si>
    <t>Higher levels of terrestrial sedimentation were linked to higher levels of bleaching, disease, and mortality in corals</t>
  </si>
  <si>
    <t>Currently in review</t>
  </si>
  <si>
    <t>Martha Ricaurte</t>
  </si>
  <si>
    <t>Univ. Puerto Rico</t>
  </si>
  <si>
    <t>Comparative Proteomic Approach of two Caribbean coral species threatened under changes in temperature</t>
  </si>
  <si>
    <t>Compare the natural proteomic profile of 2 key species of Caribbean corals (Acropora palmata and Orbicella faveolata) during January and February (wet season) and August and September (dry season). Two dimensional gel electrophoresis (2D-GE), mass spectrometry (MS/MS) and RT-PCR will be applied to identify the differentially expressed proteins in both seasons. With the corresponding protein function, will identify mechanisms or metabolic routes that can predict which proteins turn on or off during thermal stress.</t>
  </si>
  <si>
    <t>publication coming soon, perhaps June 2017</t>
  </si>
  <si>
    <t>Completed</t>
  </si>
  <si>
    <t>Diego Lirman, Crawford Drury</t>
  </si>
  <si>
    <t>UM RSMAS</t>
  </si>
  <si>
    <t>Genotype and local environment dynamically influence growth, disturbance response and survivorship in the threatened coral, Acropora cervicornis</t>
  </si>
  <si>
    <t>A reciprocal outplanting experiment with 930 corals representing ten genotypes on each of eight reefs to investigate the influence of genotype and the environment on growth and survivorship in the threatened Caribbean staghorn coral, Acropora cervicornis.</t>
  </si>
  <si>
    <t>Coral genotype and site were strong drivers of coral growth and individual genotypes exhibited flexible, non-conserved reaction norms, complemented by ten-fold differences in growth between specific G-E combinations. Growth plasticity may diminish the influence of local adaptation, where foreign corals grew faster than native corals at their home sites. Novel combinations of environment and genotype also significantly affected disturbance response during and after the 2015 bleaching event, where these factors acted synergistically to drive variation in bleaching and recovery. Importantly, small differences in temperature stress elicit variable patterns of survivorship based on genotype and illustrate the importance of novel combinations of coral genetics and small differences between sites representing habitat refugia. In this context, acclimatization and flexibility is especially important given the long lifespan of corals coping with complex environmental change.</t>
  </si>
  <si>
    <t>Drury C, Manzello D, and Lirman D. 2017. Genotype and local environment dynamically influence growth, disturbance response and survivorship in the threatened coral, Acropora cervicornis. PLoS ONE 12:e0174000.</t>
  </si>
  <si>
    <t>Erica Towle</t>
  </si>
  <si>
    <t>Effects of feeding on calcification of A. cervicornis in elevated pCO2</t>
  </si>
  <si>
    <t>This study tested the ability of coral heterotrophy to mitigate reductions in growth due to climate change stress in the critically endangered Caribbean coral Acropora cervicornis via changes in feeding rate and lipid content. Corals were either fed or unfed and exposed to elevated temperature (30°C), enriched pCO2 (800 ppm), or both (30°C/800 ppm) as compared to a control (26°C/390 ppm) for 8 weeks.</t>
  </si>
  <si>
    <t>Feeding rate and lipid content both increased in corals experiencing OA vs. present-day conditions, and were significantly correlated. Fed corals were able to maintain ambient growth rates at both elevated temperature and elevated CO2, while unfed corals experienced significant decreases in growth with respect to fed conspecifics. Our results show for the first time that a threatened coral species can buffer OA-reduced calcification by increasing feeding rates and lipid content.</t>
  </si>
  <si>
    <t>Towle EK, Enochs IC, Langdon C (2015) Threatened Caribbean Coral Is Able to Mitigate the Adverse Effects of Ocean Acidification on Calcification by Increasing Feeding Rate. PLoS ONE 10(4): e0123394.</t>
  </si>
  <si>
    <t>completed</t>
  </si>
  <si>
    <t>Lew Gramer</t>
  </si>
  <si>
    <t>NOAA-AOML</t>
  </si>
  <si>
    <t>Identifying LBSP management options: Quantifying the contribution of upwelling to LBSP on SE Florida reefs by sub-watershed</t>
  </si>
  <si>
    <t>Nutrient concentrations measured in water quality sampling are the combination of natural and anthropogenic sources. The purpose of this project was to estimate the contributions of oceanic upwelling, one natural input, to the mass balance nutrient budget of the reefs in Southeast Florida.Moored observations from approximately 30 ocean sites from Miami-Dade to Martin Counties (beginning with an array in Broward in 1999-2000), were analyzed for sea temperature and ocean currents. Shipboard observations of sea temperature and nutrient concentrations from approximately 15 years of cruises within the reef tract, and from cruises within SEFCRI over five years, to determine nutrient concentrations associated with upwelled water masses.</t>
  </si>
  <si>
    <t>Moored sea temperature data show that upwelled water reaches all the reef lines in the SEFCRI region each summer. Summer upwelling there can result from circulation perturbations related to the Florida Current (as described in Lee et al. 1991), but can also occur as a result of sudden onset of northerly winds - and in some instances, appear to result from breaking internal waves or other very high-frequency (2-10 hour period) variability.
 Negative heat fluxes associated with summer upwelling are significant: water below 20 oC crosses the 30 m isobath in Broward County, coming ashore and mixing to appear as 23 oC at 20 m, 25 oC at 15, and 28 oC at 10 m - precisely during warm periods when sea-surface temperatures are above 30 oC and daily air temperatures range above 31 oC.
 Nutrient fluxes associated with summer upwelling are also significant: water with [NO2+NO3] &gt; 5 uM comes ashore of the outer reef line in Broward multiple times per summer, and [NO2+NO3] &gt; 0.5 uM remains resident within that reef system from up to five days (5 d) on such occasions.
 Summer upwelling fluxes are greatest on the outer reef line, and appear to decrease with latitude from Martin to Miami-Dade Counties. (An upcoming report provides maps describing this regional variability.) While human inputs may result in very localized (~ 1 square km) high nutrient concentrations at certain locations in the reef tract, upwelling nutrient inputs appear to account for moderate nutrient concentrations during periods of a few days in summer, over much wider areas of the reef tract.</t>
  </si>
  <si>
    <t>Sediment on reefs and adjacent coastal areas: information tools for managers in American Samoa, South Florida, CNMI</t>
  </si>
  <si>
    <t>This project is to provide managers with historical maps of turbidity, and alerts and maps for near real-time tracking of turbidity plumes in south Florida (including reefs offshore of projects for port/tunnel expansion and beach refurbishment in three Counties) and two other regions (CNMI, Am Samoa). These relative turbidity (an indicator of change in available light), or "color index" (CI) maps are gathered via MODIS ocean color instruments on two polar-orbiting satellites at 250 m spatial resolution. In-situ data collected by NOAA/AOML is being used to calibrate the CI maps to absolute turbidity units (NTU). As a primary driver of coastal turbidity, shelf wave action was also modeled and after high wave events were screened out, remaining high turbidity events are likely of anthropogenic origin. Patterns of turbidity events have been analyzed in specific Regions of Interest (ROIs) surrounding coastal construction projects such as port dredging.</t>
  </si>
  <si>
    <t>Between Feb 2005 and Feb 2017, for the Port Everglades ROI, 633 days of enhanced turbidity were identified in at least one pixel, 230 of which did not correspond with high waves. Of these, 75 days were identified as "extreme events". Day-pixels during these 12 years that showed enhanced relative turbidity were somewhat greater (45-75 days per pixel) to the north of Port Everglades Channel, than to the south (20-60); events to the north of the Channel also showed greater a tendency to cluster within and across the first reef line, while events to the south of the Channel were on average 1 km further offshore. For the Port of Miami ROI, 1304 days of enhanced turbidity were noted in at least one pixel, approximately 400 without high waves. Day-pixels with enhanced relative turbidity were more common to the north of and immediately offshore of Port of Miami Channel (10-55 days) than to the south; (&lt;20 days within 15 km of the Channel). As for PVGF1 (above), event pixels to the north of POMF1 were nearer shore than those to the south. Unlike Port Everglades, there was a clustering of "extreme event" pixels about 18 km to the south of POMF1 4-6 km offshore, with more than 100 days of enhanced turbidity.</t>
  </si>
  <si>
    <t>2011-2017</t>
  </si>
  <si>
    <t>Lisa Vandiver</t>
  </si>
  <si>
    <t>Reduction and prevention of Land-based Sources of Pollution from highly erodible bare soils and unpaved roads on Culebra, PR</t>
  </si>
  <si>
    <t>These projects include four distinct elements: 1- Implementation of stormwater and/or erosion control BMPs to reduce sediment and nutrient loadings to nearshore coastal waters and protect coral reef habitats; 2- Couple BMP implementation with on-site demonstrations, training, and volunteer opportunities to enhance environmental stewardship on the island; 3- Coordinate with stakeholders and federal and territorial agencies to create enforceable road standards for Culebra; 4- Coordinate with federal, territorial, and local agencies to leverage financial and technical support for LBSP prevention.</t>
  </si>
  <si>
    <t>Stabilization of 14.6 miles of unpaved roads, development of enforceable unpaved road standards to reduce the creation of new highly erodible roads, and partnerships to leverage resources to support LBSP management.</t>
  </si>
  <si>
    <t>https://www.coris.noaa.gov/activities/projects/watershed/</t>
  </si>
  <si>
    <t>2012-2015</t>
  </si>
  <si>
    <t>Stabilizing highly erodible sites in the Guanica Watershed: Implementation and capacity building</t>
  </si>
  <si>
    <t>This project proposes to utilize lessons learned and partnerships gained through the Guanica hydroseeding effort to expand erosion and sediment control (E&amp;SC) and capacity building into the Cabo Rojo watershed. This project will target partnerships with USFWS, NRCS, DNER and local municipalities to leverage funding and technical support to provide E&amp;SC for overlapping priority regions.</t>
  </si>
  <si>
    <t>Stabilization of 24.5 acres of highly erodible bare land in the Guanica watershed. Model estimates suggest this effort has prevented nearly 13,000 metric tons of sediment transport per year.</t>
  </si>
  <si>
    <t>2009 - 2012</t>
  </si>
  <si>
    <t>Lisa Vandiver; Julia Royster</t>
  </si>
  <si>
    <t>NOAA Restoration Center</t>
  </si>
  <si>
    <t>USVI watershed stablization project</t>
  </si>
  <si>
    <t>The USVI Watershed Stabilization Project, led by the Virgin Islands Resource Conservation &amp; Development Council (V.I. RC&amp;D) and the Coral Bay Community Council (CBCC), received $2.7 million in NOAA ARRA funding to implement the LBSP management actions in the watersheds of Coral Bay, Fish Bay, and St Croix East End Bay of USVI. Using these funds, the project partners constructed 126 best management practices (BMPs) targeting sediment source control and sediment cleanup. These BMPs ranged from paving roads to constructing sediment detention basins to trail closure. The net effects of these actions are: Reduced sediment loading to the targeted bays; Restored upland habitat; Beneficial effects on upland ghut habitats including more naturalized flows; Improved water quality; Increased public awareness about stormwater management, BMPs, and sedimentation; and A reduced sediment threat to coastal and marine habitats.</t>
  </si>
  <si>
    <t>This project represented the single largest investment in LBSP management for one project resulting in the implementation of 126 BMPs. This project was coupled with extensive, multi-spatial monitoring effort which will analyze the effectiveness of the BMPs at the project site and within the nearshore coastal waters.</t>
  </si>
  <si>
    <t>Roberto Viqueira</t>
  </si>
  <si>
    <t>Protectores de Cuencas, Inc.</t>
  </si>
  <si>
    <t>Acceleration of Watershed Restoration Efforts in Puerto Rico</t>
  </si>
  <si>
    <t>Accelerate restoration efforts in priority Puerto Rico watersheds, stabilize over 20 acres of drainage area and reforest over 10 acres of land by constructing a native and conservation plant nursery. Project will yield up to 10,000 native trees and 10,000 vetiver plants over two years, which will stabilize soils and prevent erosion and run-off to coral reef systems downstream.</t>
  </si>
  <si>
    <t>NFWF Coral Fund</t>
  </si>
  <si>
    <t>Horsley Witten Group, Inc.</t>
  </si>
  <si>
    <t>Stabilization of Green Cay gut to significantly reduce sediment loadings to St. Croix East End Marine Park and Chenay Bay.</t>
  </si>
  <si>
    <t>This project is a multi-agency effort to implement a stream restoration project to stabilization an actively eroding headcut on the East End of St. Croix that was identified as a significant contributor of sediment to the East End Marine Park. This project involves obtaining the necessary permits, securing additional funding, and overseeing construction activities.</t>
  </si>
  <si>
    <t>Paul Sturm</t>
  </si>
  <si>
    <t>Ridge To Reefs, Inc.</t>
  </si>
  <si>
    <t>Developing a Watershed Action Plan for Cabo Rojo, Puerto Rico</t>
  </si>
  <si>
    <t>Develop a watershed management plan to identify goals for coal reef health in Cabo Rojo. Project will identify priority projects and actions to meet these goals.</t>
  </si>
  <si>
    <t>Completed a watershed plan for Cabo Rojo watershed in Western Puerto Rico. The plan included identification of source areas of contamination including illicit discharges, identification of restoration opportunities, calculation of restoration benefits and extensive baseline coral reef and water quality work. In addition, a erosion and sediment control training was performed in Cabo Rojo to better inform the community, contractors and municipal staff.</t>
  </si>
  <si>
    <t>http://www.nfwf.org/finalreports1/38943_forweb.pdf</t>
  </si>
  <si>
    <t>University of Puerto Rico - Mayaguez</t>
  </si>
  <si>
    <t>Sedimentation at Reefs Adjacent to the Guanica Bay Watershed (PR)</t>
  </si>
  <si>
    <t>Determine the composition and accumulation rates of terrigenous materials reaching reefs adjacent to Guanica Bay, resulting in an important baseline assessment of sediment stress.</t>
  </si>
  <si>
    <t>The NGO "Amigos de Tres Palmas" (A3P) (Friends of Tres Palmas)was incorporated as per Puerto Rico laws. Meetings were held with Board members, environmental organizations and Rincón residents. Bylaws were developed, the website amigosdetrespalmas.org was developed. A festival in celebration of the reserves 8th anniversary was held with the participation of over 1,000 persons that were educated about the reserve,reduction of contamination, endangered species, and invasive species. High school students volunteered in the logistics. A group of high school students were certified as marine guides, to later serve as rangers, after 26 hours of training about the reserve, community participation, user conflict, corals, marine ecosystems, beach erosion, among others.Sea Grant staff and certified rangers oriented beachgoers about the existence of the reserve, importance, species, and regulations within the reserve. PR does not have a volunteering tradition thus Sea Grant has assumed a lead role by hiring a student to continue the education effort with students and visitors, and to give continuance to the NGO A3P insisting of effective management, including a budget, enforcement agents on the field and developing an interpretation plan and information center.</t>
  </si>
  <si>
    <t>http://www.nfwf.org/finalreports1/26763_forweb.pdf</t>
  </si>
  <si>
    <t>Joaquin Chong</t>
  </si>
  <si>
    <t>Techniques to Reduce Farm Soil and Nutrient Run-off (PR)</t>
  </si>
  <si>
    <t>Provide on-site farmer tailored consultation for soil erosion control with cover crops and nutrient export reduction with compost, soil tests and appropriate use of fertilizers.</t>
  </si>
  <si>
    <t>The project covered the area of Adjuntas, Yauco and Maricao. Emphasis was on soil erosion control with the use of barrier plants such as Vetiver and ornamental peanut. Vetiver plants were planted to control soil erosion were water accumulated, to detour water or reduce water speed to avoid soil erosion. Additionally, nutrient export control with the use of on farm compost. Soil analyses were performed, but recommended sustainable products are not market available nor subsidize by the government, as are those like inorganic fertilizer or herbicides, hence implementation were not available. There needs to be an opening in the marketing of natural, sustainable products in order to be able to substitute non-sustainable inputs for those that can yield better soil health and less erosion. Many of the farmers visited like to transition towards better environmental sound practices, but were limited due to Vetiver costs; the plant typically markets for $2.00/plant. This proposal enabled the availability of Vetiver (Sunshine Cultivar) plants to mitigate erosion in the area. Two main locations have hundreds of plants growing as barriers and are a potential stock for thousands of plants that can now be divided. This proposal not only distributed Vetiver plants among many farmers, but also taught the modes of propagation and the modes of use of this material to facilitate and enable the technology for farmers.</t>
  </si>
  <si>
    <t>http://www.nfwf.org/finalreports1/29855_forweb.pdf</t>
  </si>
  <si>
    <t>Center for Watershed Protection, Inc.</t>
  </si>
  <si>
    <t>Addressing Stormwater Runoff Impacts to Coral Reefs in La Parguera, Puerto Rico</t>
  </si>
  <si>
    <t>Implement a stormwater plan and demonstration project in a coastal town where coral reefs are impacted by runoff. Capacity will be built by incorporating university students and the public into the design.</t>
  </si>
  <si>
    <t>Staff facilitated a design charette with landscape architectural faculty and students from the Polytechnic University of Puerto Rico (PURP)and members from the community and spent three days in the field screening 39 sites to determine their potential for stormwater retrofitting. The sites were then ranked on the basis of water quality benefit, PAH removal potential, cost, educational benefit, land ownership and local support. The top three candidate sites were chosen and design concepts prepared based on feedback from the charette. Using the field data, the Center contracted with PURP students to develop a Green Infrastructure Plan (GI Plan) for the Town of Parguera. In June, 2011 CWP staff traveled to La Parguera to scope-out the Mangrove Restoration project (site E5) that was identified in the GI Plan but funded by a grant received by the Gulf of Mexico Foundation. This site, which is also included in the GI Plan (site E1/E3), could treat runoff from a municipal parking lot and upstream drainage from a storm outfall. Because of its proximity to the planned Mangrove Restoration, there would be synergies and cost savings by constructing both projects together. While we were not successful in bringing the project to construction, the development of the GI Plan, the stormwater retrofit field screening, and public outreach were important outcomes which will help meet the ultimate goal to restore the off-shore reef system.</t>
  </si>
  <si>
    <t>http://www.nfwf.org/finalreports1/21725_forweb.pdf</t>
  </si>
  <si>
    <t>Restoration of Guánica Lagoon and Wetlands in Puerto Rico</t>
  </si>
  <si>
    <t>Work to restore the historic Guánica lagoon and wetlands to further remove nitrogen at the Guánica Sewage Treatment plant in Puerto Rico. Project activities will include advancing the conceptual design of the treatment wetlands, conducting outreach with the local farming community to advance lagoon restoration, and the continuation of efforts to reduce erosion in high mountain coffee areas.</t>
  </si>
  <si>
    <t>This project addressed three major management recommendations in the Guanica Bay Watershed Management Plan. The first major accomplishment was to evaluate the technical feasibility of constructing a gravity-fed treatment wetland versus a mechanically aided hydraulic system to improve the infrastructure of the Guánica Wastewater Treatment Plant. The conclusion of this study was that the construction of a gravity-fed treatment wetland is feasible and additional funding is being sought to restore the treatment wetlands in their entirety. The next major accomplishment was to conduct outreach to the Lajas Valley farming community to educate farmers about the proposed restoration of Guanica Lagoon and determine the potential physical and economic impacts to the local community. This process has resulted in a detailed inventory of land within the impact area that documents existing conditions experienced by farms regarding drainage, salinity, and agricultural activities. The third major accomplishment was to create a Puerto Rico Shade Coffee Roundtable to explore the potential to develop a market for shade-grown coffee. The Roundtable was convened and resulted in creation of a committee that has developed a draft of the proposed shade coffee certification process and certification criteria.</t>
  </si>
  <si>
    <t>http://www.nfwf.org/finalreports1/23831_forweb.pdf</t>
  </si>
  <si>
    <t>Roberto A. Viqueira Ríos, NOAA contact: Liz Fairey</t>
  </si>
  <si>
    <t>PROTECTORES CUENCAS INC</t>
  </si>
  <si>
    <t>Addressing Land Based Sources of Pollution and Restoring Reefs through Coral Farming in Culebra, Puerto Rico</t>
  </si>
  <si>
    <t>This grant involved activites to reduce sedimentation from roads and bare soils, support ongoing coral farming and out planting, and water quality monitoring.
  As part of the sediment stabilization, series of sediment reduction and stormwater abatement projects in Punta Soldado and Emsenada Malena were implemented. In-water coral activities suppported the operation of the existing Staghorn coral (Acropora cervicornis) farms in Punta Soldado, Culebra Island, support outplant farm reared corals for restoration, and monitoring of outplanted corals.</t>
  </si>
  <si>
    <t>Approximately ½ mile of dirt road and parking lot were stabilized to reduce sediment transport to the marine environment of Punta Soldado and Ensenada Malena.A series of 3 sediment trap system were constructed in the lowest part of the road where there used to be stagnant mud which vehicles crossed creating an ever increasing sediment and erosion problem that periodically released sediments to the marine environment in Ensenada Malena. A total of 1,000 fragments of ESA-listed Staghorn coral (Acropora cervicornis) were outplanted to Punta Soldado coral reef between 2014 and 2015. In spite of coral disease impacts, coral out-planting was successful, achieving a mean 98% colony survival rate after one year. Out-planted corals showed a 2-fold increase in skeletal growth and in total branch
  production.</t>
  </si>
  <si>
    <t>CRCP Dmestic Grant</t>
  </si>
  <si>
    <t>Expanding Conservation/Sediment Control Practices in Priority Farm Areas of the Guánica Bay Watershed</t>
  </si>
  <si>
    <t>The proposed project will stabilize at least ¾ to 1 mile of dirt roads located within the upper Guánica Bay Watershed farm areas by implementing a series of sediment and erosion control practices including: stormwater control swales, check dams, and the creation of infiltration systems using vetiver and native trees, stones and gravel. In addition, the project will partner with NRCS to develop techniques that can be standardized as conservation practices for dirt road stabilization.</t>
  </si>
  <si>
    <t>This project completed the stabilization of 1.7 miles of dirt roads in three farms utilizing cost effective BMPs that can be replicable in other locations in the island. The target areas include: San Carlos Farm, Evarista Vélez Farm and Hacienda Candelaria.</t>
  </si>
  <si>
    <t>Coral Injury and Mitigation Working Group</t>
  </si>
  <si>
    <t>US Coral Reef Task Force</t>
  </si>
  <si>
    <t>Handbook on Coral Reef Impacts: Avoidance, Minimization, Compensatory Migitation and Restoration</t>
  </si>
  <si>
    <t>The Handbook is a review of the federal authorities, existing policies, and federal agency, state, and territory roles and responsibilities; a compendium of current best practices, science-based methodologies for quantifying ecosystem functions or services; and a general overview of basic protocols available for use when assessing impacts to coral reef ecosystems, and mitigating or restoring for unavoidable impacts to coral reef ecosystems, including the use of appropriate compensatory action to replace the lost functions and services. The Handbook is a compilation of current coral reef mitigation and restoration best management practices.</t>
  </si>
  <si>
    <t>https://data.nodc.noaa.gov/coris/library/NOAA/CRCP/other/USCRTF/mitigation_handbook_final_122216.pdf</t>
  </si>
  <si>
    <t>Alice Stratton</t>
  </si>
  <si>
    <t>NOAA</t>
  </si>
  <si>
    <t>Final Programmatic Environmental Impact Statement for Coral Restoration in the Florida Keys and Flower Garden Banks National Marine Sanctuaries</t>
  </si>
  <si>
    <t>This FPEIS addresses restoration techniques for physical injuries to coral reef resources within the FKNMS and FGBNMS. The purpose of this document is to present and analyze the current technologies available for effective implementation in these sanctuaries. Appropriate analysis of the technologies in this document will provide for efficient selection and implementation of action when needed.</t>
  </si>
  <si>
    <t>http://sanctuaries.noaa.gov/library/national/coralpeisjuly152010.pdf</t>
  </si>
  <si>
    <t>Williams and Miller</t>
  </si>
  <si>
    <t>NMFS/SEFSC</t>
  </si>
  <si>
    <t>Snail removal evaluation from Ap</t>
  </si>
  <si>
    <t>Experimental snail removal performed via BACI design within long-term Ap demographic monitoring plots. Tested two treatments: removing snails from only Ap colonies and removing snails from all host coral species in the plot. Recolonization of snails on Ap colonies was followed over time.</t>
  </si>
  <si>
    <t>Both initial abundance and duration of benefit was highly plot specific, but average 3.7 yrs duration to return to initial snail density/occupation on elkhorn hosts. Returning snails were smaller (and hence more male) than initial population. Average 30 diver minutes to remove snails from elkhorn colonies per 150m2 plot. No difference in return time when snails removed from only elkhorn colonies vs. from all host coral species. Recommendation: removal efforts are feasible at plot-reef scales and one-time removal is expected to reduce snail load for almost 4 yrss</t>
  </si>
  <si>
    <t>Williams DE, Miller MW, Bright AJ, Cameron CM. (2014) Removal of corallivorous snails as a proactive conservation tool. PeerJ 2:e680. http://dx.doi.org/10.7717/peerj.680.</t>
  </si>
  <si>
    <t>Stephanie Shopmeyer</t>
  </si>
  <si>
    <t>UM/RSMAS</t>
  </si>
  <si>
    <t>“Occupation dynamics and impacts of damselfish territoriality and gardening activities on recovering populations of Acropora cervicornis”.</t>
  </si>
  <si>
    <t>This is the first study to document the prevalence of resident damselfishes and negative effects of algal lawns on A. cervicornis along the Florida Reef Tract (FRT). Impacts of damselfish lawns on A. cervicornis colonies were more prevalent (21.6% of colonies) than those of other sources of mortality (i.e., disease (1.6%), algal/sponge overgrowth (5.6%), and corallivore predation (7.9%)), and damselfish activities caused the highest levels of tissue mortality (34.6%) among all coral stressors evaluated. The probability of damselfish occupation increased as coral colony size and complexity increased and coral growth rates were significantly lower in colonies with damselfish lawns (15.4 vs. 29.6 cm per year). Reduced growth and mortality of existing A. cervicornis populations may have a significant effect on population dynamics by potentially reducing important genetic diversity and the reproductive potential of depleted populations. On a positive note, however, the presence of resident damselfishes decreased predation by other corallivores,</t>
  </si>
  <si>
    <t>Schopmeyer SA, and Lirman D. 2015. Occupation Dynamics and Impacts of Damselfish Territoriality on Recovering Populations of the Threatened Staghorn Coral, Acropora cervicornis. PLoS ONE 10:e0141302.</t>
  </si>
  <si>
    <t>Bill Arnold</t>
  </si>
  <si>
    <t>International Herbivore Harvest Regulations</t>
  </si>
  <si>
    <t>Regulations on parrotfish, urchins, and surgeonfish</t>
  </si>
  <si>
    <t>Ban on parrotfish harvest in Belize (2009), Antigua and Barbuda, and Dominican Republic (2 yr ban beginning in 2017); Ban on surgeonfish in Belize and Dominican Republic (2 yr ban beginning in 2017); Ban on urchins in Dominican Republic (5 yr ban beggining in 2017), Antigua and Barbuda, and St. Lucia. Closed seasons on urchins in Grenada, Barbados, and Martinique.</t>
  </si>
  <si>
    <t>b</t>
  </si>
  <si>
    <t>Chandler, Sharp</t>
  </si>
  <si>
    <t>UCF, FWC</t>
  </si>
  <si>
    <t>Population genetics of Diadema in Florida.</t>
  </si>
  <si>
    <t>This project aimed to (1) compare genetic diversity of Diadema antillarum (Philippi, 1845) from six reef locations in south Florida ranging from Biscayne National Park to the Dry Tortugas, and (2) determine whether two broodstock populations of mixed ancestry contain variation indicative of natural Florida populations.</t>
  </si>
  <si>
    <t>We found little genetic differentiation among natural locations and between natural and broodstock populations (highest pairwise FST was 0.0066). Moreover, genetic diversity was similar among all natural and broodstock populations (allelic richness and heterozygosity ranged from 22.6–24.4 and 0.937–0.956, respectively). Additionally, a Structure analysis suggested that all samples compose a single genetic cluster. These data suggest that natural populations of D. antillarum are genetically similar throughout the Florida Keys, from Dry Tortugas National Park through Biscayne National Park, and that captive-bred individuals could be used for reintroduction as part of a plan to re-establish healthy urchin populations throughout the Florida Keys.</t>
  </si>
  <si>
    <t>Chandler, L.M., L.J. Walters, W.C. Sharp, W.C. and E.A. Hoffman (2017). Genetic structure of natural and broodstock populations of the long-spined sea urchin, Diadema antillarum, throughout the Florida Keys. Bull. Mar. Sci. 93(3)</t>
  </si>
  <si>
    <t>Ruth Francis-Floyd</t>
  </si>
  <si>
    <t>UF</t>
  </si>
  <si>
    <t>Health Manual for Diadema antillarum</t>
  </si>
  <si>
    <t>Restrictions on release of aquacultured organisms to Florida waters make it prudent to develop simple and straight forward guidelines for health assessment and certification that may ultimately be written into FWC’s Special Activity License. The disease history of this taxa highlights the need to develop health assessment protocols in advance of plans to release cultured organisms to Florida waters. A health/diagnostic manual has been developed, based on physiological and behavioral traits. This will serve as the basis for Florida release requirements.</t>
  </si>
  <si>
    <t>Report includes suggested protocol for health assessment and for release of animals into the wild</t>
  </si>
  <si>
    <t>Francis-Floyd et al. Diagnostic Methods for Health Assessment of the
 Long-Spined Sea Urchin, Diadema antillarum</t>
  </si>
  <si>
    <t>d</t>
  </si>
  <si>
    <t>Mark Butler</t>
  </si>
  <si>
    <t>Old Dominion Univ.</t>
  </si>
  <si>
    <t>Conduct research on herbivorous invertebrates</t>
  </si>
  <si>
    <t>Caribbean coral reefs are increasingly dominated by macroalgae instead of corals due to several factors, including the decline of herbivores. Yet, virtually unknown is the role of crustacean macrograzers on coral reef macroalgae. We examined the effect of grazing by the Caribbean king crab (Mithrax spinosissimus) on coral patch reef algal communities in the Florida Keys, Florida (USA), by: (1) measuring crab selectivity and consumption of macroalgae, (2) estimating crab density, and (3) comparing the effect of crab herbivory to that of fishes.</t>
  </si>
  <si>
    <t>Mithrax prefers fleshy macroalgae, but it also consumes relatively unpalatable calcareous algae. Per capita grazing rates by Mithrax exceed those of most herbivorous fish, but Mithrax often occurs at low densities on reefs and its foraging activities are reduced in predator-rich environments. Therefore, the effects of grazing by Mithrax tend to be localized and when at low density contribute primarily to spatial heterogeneity in coral reef macroalgal communities.</t>
  </si>
  <si>
    <t>Butler, MJ &amp; Mojica, AM. 2012. Herbivory by the Caribbean king crab on coral patch reefs. Marine Biology 159:2697-2706. DOI: 10.1007/s00227-012-2027-1</t>
  </si>
  <si>
    <t>e</t>
  </si>
  <si>
    <t>Mark Ladd</t>
  </si>
  <si>
    <t>UCSB</t>
  </si>
  <si>
    <t>Competitive effects on A.cerv fragment growth</t>
  </si>
  <si>
    <t>Experimental response of A.cervicornis fragment growth to adjacent encrusting competitors including Pc</t>
  </si>
  <si>
    <t>Adjacent Palythoa caribbeum caused significantly negative A.cervicornis growth rates, but the effect appeared less than that imposed by either Erithropodium and O.faveloata</t>
  </si>
  <si>
    <t>In prep</t>
  </si>
  <si>
    <t>Craig Downs</t>
  </si>
  <si>
    <t>Haeretecus Labs</t>
  </si>
  <si>
    <t>Ecotox study on effects of Oxybenzone</t>
  </si>
  <si>
    <t>LC50 (cell death) for A.cervicornis cell assays was 9 ug/L, substantially lower than four other Caribbean coral spp tested in cell assays and lower than LC50 for larval mortality of S.pistillata. Environmental samples from reef areas with high visitation in St John USVI also exceeded this level, ranging from 75 ug/L to 1.4 mg/L</t>
  </si>
  <si>
    <t>Downs CA 2015. Toxicopathological Effects of the Sunscreen UV Filter, Oxybenzone (Benzophenone-3), on Coral Planulae and Cultured Primary Cells and Its Environmental Contamination in Hawaii and the U.S. Virgin Islands. Archives of Environmental Contamination and Toxicology:1-24.</t>
  </si>
  <si>
    <t>Alison Moulding</t>
  </si>
  <si>
    <t>ESA coral educational materials</t>
  </si>
  <si>
    <t xml:space="preserve">Internal SERO grant funds ($3005) to develop educational materials (poster, pull-up banner, and coral replicas) to be used during community education and outreach events (e.g., Science Fest, Great American Teach-In). The poster and banner together convey the ecological and economic value of corals, the threats facing them, and things people can do to contribute to their conservation. </t>
  </si>
  <si>
    <t>The replicas provide a more interactive and tangible experience for the public to see what listed coral species look like and have been used in multiple outreach and education events.</t>
  </si>
  <si>
    <t>Sue Gerhart</t>
  </si>
  <si>
    <t>Fishery Management Plan 2011 spiny lobster closure areas near Acropora colonies in the Florida Keys</t>
  </si>
  <si>
    <t>Working with fishermen, identified 62 Acropora areas along length of Keys, closed surrounding area to lobster traps. http://sero.nmfs.noaa.gov/maps_gis_data/fisheries/gom/images/lobster_trap.pdf</t>
  </si>
  <si>
    <t>http://sero.nmfs.noaa.gov/sustainable_fisheries/gulf_sa/spiny_lobster/archives/spiny_lobster_amend_11_april_2012.pdf</t>
  </si>
  <si>
    <t>Erinn Muller, Laura Mydlarz, John Wares</t>
  </si>
  <si>
    <t>Mote Marine Laboratory/ UT Arlington/UGA</t>
  </si>
  <si>
    <t>White pox disease: a comprehensive approach</t>
  </si>
  <si>
    <t>The objectives of this project is to quantify the microbiome and the immune protein concentrations of Acropora palmata at Haulover Bay, St. John USVI. We are also attempting to link the gene expression of the corals with particular immune protein concentrations and identify whether disease resistant corals have a different genetic signature than those that are highly susceptible.</t>
  </si>
  <si>
    <t>Samples of the same 16 colonies of Acropora palmata ( colony types: 8 disease resistant, 8 disease susceptible) were collected in summer and winter in 2012 and 2013 from Haulover Bay, St. John, USVI. Bacterial community was characterized using 16S rRNA pyrosequencing of the V3 region. Immune proteins were also quantified for the corals over each time period using published methods from the Mydlarz laboratory. Data showed that the bacterial community was similar between the two colony types. Serratia sp. was a common component of the micriobiome even when corals were completely healthy. Shifts in the bacterial community were observed between seasons and between sampling years. Immune protein concentrations also changed seasonally and annually and, similar to the bacterial community, did not show a specific difference between the two colony types. Gene expression data was not rigorously quantified due to degradation of samples and low quality RNA from the extractions.</t>
  </si>
  <si>
    <t>None</t>
  </si>
  <si>
    <t>various</t>
  </si>
  <si>
    <t>Within-patch diversity and growth of the threatened staghorn coral Acropora cervicornis in Florida</t>
  </si>
  <si>
    <t>Our goal is to complement ongoing restoration efforts by studying two surviving wild staghorn thickets in Miami-Dade and Monroe counties to determine: 1) the genetic composition of surviving thickets, 2) the spatial arrangement of coral genotypes within thickets, 3) the relative contribution of sexual and asexual (clonemates) reproduction to spatial distribution within thickets, 4) the comparative growth of colonies within and outside thickets, and 5) the physical factors (e.g., light, temperature, aragonite saturation) that facilitate thicket formation and survival. These key findings will be used to inform Florida Acropora restoration activities on: 1) site selection for effective outplanting activities, and 2) how to structure restored thickets to maximize the likelihood of restoration success.</t>
  </si>
  <si>
    <t>To evaluate active restoration strategies for the staghorn coral, the genetic diversity of A.cervicornis within and among populations was assessed in 77 individuals collected from 68 locations along the Florida Reef Tract (FRT) and in the Dominican Republic. Genotyping by Sequencing (GBS) identified 4,764 single nucleotide polymorphisms (SNPs). Pairwise nucleotide differences (π) within a population are large (~37 %) and similar to π across all individuals.This high level of genetic diversity along the FRT is similar to the diversity within a small, isolated reef. Much of the genetic diversity (&gt;90 %) exists within a population, yet GBS analysis shows significant variation along the FRT, including 300 SNPs with significant FST values and significant divergence relative to distance. There are also significant differences in SNP allele frequencies over small spatial scales, exemplified by the large FST values among corals collected within Miami-Dade county.Large standing diversity was found within each population even after recent declines in abundance, including significant, potentially adaptive divergence over short distances. The data here inform conservation and management actions by uncovering population structure and high levels of diversity maintained within coral collections among sites previously shown to have little genetic divergence.</t>
  </si>
  <si>
    <t>1) Drury, C., K. E. Dale, J. M. Panlilio, S. V. Miller, D. Lirman, E. A. Larson, E. Bartels, D. L. Crawford, and M. F. Oleksiak. (2016). Genomic variation among populations of threatened coral: Acropora cervicornis. BMC Genomics 17:1-14;</t>
  </si>
  <si>
    <t>permit # FKNMS-2014-093</t>
  </si>
  <si>
    <t>Dr. Misha Matz</t>
  </si>
  <si>
    <t>University of Texas</t>
  </si>
  <si>
    <t>Genomic analysis of Acropora cervicornis from the southern shore of Dominican Republic</t>
  </si>
  <si>
    <t>2bRAD sequencing to whole-genome genotype collected live coral samples from south shore of the Dominican Republic (N = 45,comprising wild samples plus eight samples from the La Caleta nursery).</t>
  </si>
  <si>
    <t>Although nearly 10,000 high-quality SNPs were initially identified, only ~2,400 of them were polymorphic in A. cervicornis. This number is approximately 10-fold lower than numbers previously observed with the same technique in a congener A. millepora from the Great Barrier Reef, suggesting much lower effective population size potentially due to strong bottleneck in the recent past. Wild populations Acropora cervicornis in the southern Dominican Republic show low clonality but shoe low genetic diversity apparently due to severe ancient bottleneck (~50000 yr ago) and historically low longterm population size. Corals currently propagated at nurseries at La Caleta and Bayahibe are well-representative of the local existing genetic diversity. However, Import of additional genotypes from northern Hispaniola and Puerto Rico is advised to boost the genetic diversity (and therefore adaptive potential) of A. cervicornis populations at the southern shore of Dominican Republic</t>
  </si>
  <si>
    <t>Unpubl</t>
  </si>
  <si>
    <t>Margaret Miller</t>
  </si>
  <si>
    <t>Gamete/larval fitness of ESA and candidate corals</t>
  </si>
  <si>
    <t>This project will evaluate potential contribution of environmental (e.g., water quality threat) versus genetic risk factors (demographic depensatory threat) to reproductive failure. Component 1 (Genetic): We propose to conduct genotypic incompatibility experiments with focus on M.faveolata and nursery stocks of A.cervicornis. Four ­parent batch­cross experiments will be replicated over different parents and likely different years. Component 2 (Environmental): Environmental factors will be investigated via both molecular assays and laboratory survivorship and settlement experiments. The genomic integrity of spawned gametes from different sites and genets will be assessed by DNA damage assays for A.palmata, A.cervicornis, and/or Montastraea faveolata. Concurrently, gametes will be fertilized and resulting larvae reared in different ‘stock water’ treatments obtained from different environments ranging from relative pristine (e.g. Dry Tortugas) to high visitation reef sites, and hopefully waters from a local sewer outfall. The DNA damage assays as well as standard survivorship will be performed over time on larvae from these different exposures to examine potential impairment from water quality.</t>
  </si>
  <si>
    <t>Parental identity appears much greater determinant of A.palmata (and O.faveolata) fertilization success than the influence of different 'water types' tested (including water from the Hollywood outfall boil). Over half of individual crosses of two haphazardly selected parents showed less than 40% fertilization. Water quality (particularly exposure to plastics) had a much greater effect on settlement than on fertilization or larval survivorship.</t>
  </si>
  <si>
    <t>Miller, MW, Baums, IB, Pausch, RE, Bright, AJ, Cameron, CM, Williams, DE, Moffitt, ZJ, and Woodley, CM.  2018. Clonal structure and variable fertilization success in Florida Keys broadcast-spawning corals. Coral Reefs 37:239-249.  https://doi.org/10.1007/s00338-017-1651-0</t>
  </si>
  <si>
    <t>Silvia Libro, Steve Vollmer</t>
  </si>
  <si>
    <t>Northeastern Univeristy</t>
  </si>
  <si>
    <t>NSF-OCE0751666 The Genetics of Innate Immunity and Disease Resistance in Reef-Building Corals.</t>
  </si>
  <si>
    <t>Here we used next-generation RNA-sequencing (RNA-seq) to produce a transcriptome-wide profile of the immune response of the Staghorn coral Acropora cervicornis to White Band Disease (WBD) by comparing infected versus healthy (asymptomatic) coral tissues. RNA-seq analyses indicate that infected corals exhibited significant changes in gene expression across 4% (1,805 out of 47,748 transcripts) of the coral transcriptome. The primary response to infection included transcripts involved in macrophage-mediated pathogen recognition and ROS production, two hallmarks of phagocytosis, as well as key mediators of apoptosis and calcium homeostasis. The strong up-regulation of the enzyme allene oxide synthase-lipoxygenase suggests a key role of the allene oxide pathway in coral immunity. Interestingly, none of the three primary innate immune pathways - Toll-like receptors (TLR), Complement, and prophenoloxydase pathways, were strongly associated with the response of A. cervicornis to infection. Five-hundred and fifty differentially expressed non-coral transcripts were classified as metazoan (n = 84), algal or plant (n = 52), fungi (n = 24) and protozoans (n = 13). None of the 52 putative Symbiodinium or algal transcript had any clear immune functions indicating that the immune response is driven by the coral host, and not its algal symbionts.</t>
  </si>
  <si>
    <t>Immune response relies on novel genetic pathways like ALOX and not classic immune pathways</t>
  </si>
  <si>
    <t>RNA-seq profiles of immune related genes in the staghorn coral Acropora cervicornis infected with white band disease. S Libro, ST Kaluziak, SV Vollmer. PloS one 8 (11), e81821</t>
  </si>
  <si>
    <t>Compared transcriptome-wide gene expression between resistant and susceptible staghorn corals exposed to WBD using in situ transmission assays. We identified constitutive gene expression differences underlying disease resistance that are independent from the immune response associated with disease exposure. Genes involved in RNA interference-mediated gene silencing, including Argonaute were up-regulated in resistant corals, whereas heat shock proteins (HSPs) were down-regulated. Up-regulation of Argonaute proteins indicates that post-transcriptional gene silencing plays a key, but previously unsuspected role in coral immunity and disease resistance. Constitutive expression of HSPs has been linked to thermal resilience in other Acropora corals, suggesting that the down-regulation of HSPs in disease resistant staghorn corals may confer a dual benefit of thermal resilience.</t>
  </si>
  <si>
    <t>Disease resistant staghorn corals have baseline differences in RNAi mediated gene silencing gene expression and heat shock proteins when compared to susceptible corals</t>
  </si>
  <si>
    <t>Genetic signature of resistance to white band disease in the Caribbean staghorn coral Acropora cervicornis. S Libro, SV Vollmer. PloS one 11 (1), e0146636</t>
  </si>
  <si>
    <t>Lisa Greer</t>
  </si>
  <si>
    <t>Washington and Lee University</t>
  </si>
  <si>
    <t>Remote sensing of Acropora</t>
  </si>
  <si>
    <t>GeoEye-1 multispectral satellite imagery of a 25 km2 reefal area near Ambergris Caye, Belize, was analyzed to identify live Acropora spp. cover. We used a supervised classification to predict occurrence of areas with live Acropora spp. and to separate them from other benthic cover types, such as sandy bottom, seagrass, and mixed massive coral species. We tested classification accuracy in the field, and new Acropora spp. patches were mapped using differential GPS.</t>
  </si>
  <si>
    <t>Of 11 predicted new areas of Acropora spp., eight were composed of healthy Acropora spp. An unsupervised classification of a red (Band 3):blue (Band 1) ratio calculation of the image successfully separated Acropora corals from other benthic cover, with an overall accuracy of 90%. Our study identified 7.58 ha of reef dominated by Acropora spp. at Coral Gardens, which is one of the largest populations in the Caribbean Sea. We suggest that Coral Gardens may be an important site for the study of modern Acropora spp. resilience. Our technique can be used as an efficient tool for genera-specific identification, monitoring, and conservation of populations of endangered Acropora spp.</t>
  </si>
  <si>
    <t>Busch J, Greer L, Harbor D, Wirth K, Lescinsky H, Curran HA, de Beurs K. 2016. Quantifying exceptionally large populations of Acropora spp. corals off Belize using sub-meter satellite imagery classification. Bull Mar Sci. 92(2):265–283.</t>
  </si>
  <si>
    <t>Larson/Gilliam</t>
  </si>
  <si>
    <t>NSU</t>
  </si>
  <si>
    <t>Possible recovery of A. palmata in Vera Cruz, Mexico</t>
  </si>
  <si>
    <t>Recent evidence shows that Acropora palmata within the Veracruz Reef System, located in the southwestern Gulf of Mexico, may be recovering after the die off from the flooding of the Jamapa River and a dramatic cold water event in the 1970s. Since this decline, few surveys have documented the status of A. palmata. The 28 named reefs in the system are divided into 13 northern and 15 southern groups by the River. Between 2007 and 2013, we surveyed 24 reefs to assess the benthic communities.</t>
  </si>
  <si>
    <t>Seven of the 11 reefs surveyed in the northern group and all in the southern group had A. palmata. Colonies were typically found on the windward side of the reefs in shallow waters along the reef edges or crest. We also recorded colony diameter and condition along belt transects at two reefs in the north (Anegada de Adentro and Verde) and two in the south (Periferico and Sargazo), between 2011 and 2013. In addition, eight permanent transects were surveyed at Rizo (south). A total of 1 804 colonies were assessed; densities ranged from 0.02 to 0.28 colonies/m² (mean (±SD), colony diameter of 58 ± 73cm, and 89 ± 18% live tissue per colony). Total prevalence of predation by damselfish was 5%, by snails 2%, and &lt;1% by fireworms, disease prevalence was &lt;3%. Size frequency distributions indicated that all of the sites had a moderate to high spawning potential, 15-68% of the colonies at each site were mature, measuring over 1 600cm². The presence of these healthy and potentially reproductive colonies is important for species recovery, particularly because much of the greater Caribbean still shows little to no signs of recovery. Conservation and management efforts of these reefs are vital.</t>
  </si>
  <si>
    <t>Larson, Elizabeth A., Gilliam, David S., Lόpez Padierna, Mauricio, &amp; Walker, Brian K.. (2014). Possible recovery of Acropora palmata (Scleractinia:Acroporidae) within the Veracruz Reef System, Gulf of Mexico: a survey of 24 reefs to assess the benthic communities. Revista de Biología Tropical, 62(Suppl. 3), 299-308.</t>
  </si>
  <si>
    <t>ai</t>
  </si>
  <si>
    <t>Steven Miller (FL), Jorge García Sais (PR), Tyler Smith (USVI)</t>
  </si>
  <si>
    <t>Nova Southeastern University, University of the Virgin Islands</t>
  </si>
  <si>
    <t>Habitat-Stratified Random Sampling for Abundance Assessment</t>
  </si>
  <si>
    <t>Synpotic Surveys were conducted in 2011-2013 in PR, 2012-2013 in USVI and 2006, 2007, 2008, 2010, 2011... in FL</t>
  </si>
  <si>
    <t>PR: Acroporid corals were observed on a total of 45 out of the 301 sampling stations surveyed along the west, southwest, south and southeast coasts of Puerto Rico. Colonies of elkhorn coral, Acropora palmata were present within belt transects
 at five (5) stations with a maximum of 18 colonies per transect, whereas colonies of staghorn coral, A. cervicornis were observed within belt-transects at a total of 21 stations. Staghorn coral was present throughout the geographic range surveyed, whereas elkhorn coral was absent from sites surveyed along the southeast coast.
 USVI: 261 synoptic surveys randomly spread around St. Croix were used to assess the abundance of acroporid corals in waters less than 18 m depth and provide an estimate of the island-­wide population size. In shallow waters around St. Croix (0-18 m depth), the population of A. palmata was estimated at 83,321 (± 23,591 SE) colonies, while the A. cervicornis population was estimated to be 21,439 (± 14,409 SE). Populations of both acroporid species were concentrated in northeast St. Croix, particularly along the northeast barrier reef complex that is part of the St. Croix East End Reserve and in the shallow waters around Buck Island that is part of the Buck Island National Park and Buck Island National Monument. Abundant, but possibly vulnerable, populations also are present on the barrier reef north of Christiansted (Long Reef). The majority of western and southern sides of St. Croix had very little or undetected population of acroporids.
 FL: 280 sites were sampled in the upper Keys in 2011. Staghorn coral was more frequently encountered, in greater densities (up to 1.3 physiologic colonies per m2), and larger colony sizes on offshore patch reefs, followed by mid-channel patch reefs and shallow (&lt; 6 m) hard-bottom. Sparsely distributed staghorn corals were also found in back-reef rubble and high-relief spur and groove habitats. However, most staghorn coral colonies are relatively small (&lt; 250 cm2 of live tissue surface area) and all thickets encountered were less than 1 m in maximum dimension. We estimate that approximately 66% of all staghorn corals in the upper FKNMS occur on mid-channel and offshore patch reefs, while the remaining 34% are distributed among shallow (&lt; 6 m) hard-bottom and spur and groove reefs. It is estimated that nearly all (approximately 99%) of the staghorn corals present in the upper FKNMS occur outside of Sanctuary no-take zones. Elkhorn coral exhibited a narrower habitat distribution, with a few reefs supporting larger aggregations. The size range of skeletal colonies (n = 107) ranged from 3 to 268 cm, with an average of 66 ± 6 cm. Among the habitat types sampled, elkhorn corals were only found on inner line reef tract and shallow spur and groove sites. Similar to previous years, elkhorn corals were most common and characterized by larger colony sizes on several high-relief spur and groove reefs, especially within FKNMS no-take zones. We estimate that more than 90% of elkhorn corals occur in these high-density thickets. Several shallow spur and groove reefs continue to support reasonably large thickets, with most patches approximately 15-20-m in diameter. Reefs where stands (not just isolated colonies) of elkhorn coral occur in the upper Florida Keys include: South Carysfort Reef, Elbow Reef, Horseshoe Reef, Grecian Rocks, French Reef, Sand Island, and Molasses Reef. Most (87%) of the elkhorn coral colonies in the upper FKNMS occur within Sanctuary no-take zones.</t>
  </si>
  <si>
    <t>Miller, S. L., M. Chiappone, and L. M. Ruetten. 2011. Abundance, distribution and condition of Acropora corals, other benthic coral reef organisms and marine debris in the upper Florida Keys National Marine Sanctuary - 2011 Quick look report and data summary. University of North Carolina at Wilmington, Key Largo, Florida.
Miller, S. L., M. Chiappone, and L. M. Rutten. 2007. 2007 Quick look report: Large-scale assessment of Acropora corals, coral species richness, urchins and Coralliophila snails in the Florida Keys National Marine Sanctuary and Biscayne National Park. Center for Marine Science, University of North Carolina-Wilmington, Key Largo, Florida.
Miller SL, Chiappone M, Rutten LM (2010) Abundance, distribution, and condition of benthic coral reef  organisms in the upper Florida Keys National Marine Sanctuary – 2010 Quick look report and data  summary. CMS/UNCW, Key Largo, FL. 242 pp
Miller, S. L., M. Chiappone, L. M. Rutten, and D. W. Swanson. 2006. Population assessment of staghorn (Acropora cervicornis) and elkhorn corals (A. palmata) in the upper Keys region of the Florida Keys National Marine Sanctuary. Center for Marine Science, University of North Carolina at Wilmington.
Miller, S. L., M. Chiappone, L. M. Rutten, and D. W. Swanson. 2008. Population status of Acropora corals in the Florida Keys. Proceedings of the 11th International Coral Reef Symposium:775-779.
Miller, S. L., W. F. Precht, L. M. Rutten, and M. Chiappone. 2013. Florida Keys Population Abundance Estimates for Nine Coral Species Proposed for Listing Under the U.S. Endangered Species Act., 1(1), Dania Beach, Florida.
García Sais, J. R., S. Williams, R. Esteves, J. Sabater Clavell, and M. Carlo. 2013. Synoptic Survey of Acroporid Corals in Puerto Rico, 2011-2013; Final Report. submitted to the Puerto Rico Department of Natural and Environmental Resources (DNER).
Smith, T. B., M. E. Brandt, R. S. Brewer, J. Kisabeth, A. Ruffo, A. M. Sabine, R. Sjoken, and E. Whitcher. 2014. Acroporid Monitoring &amp; Mapping Program of the United States Virgin Islands 2011-2013 - Final Report. University of the Virgin Islands.</t>
  </si>
  <si>
    <t>FL data sent o Shay Viehman for the NOAA geodatabase. Manuscripts for FL in progress.</t>
  </si>
  <si>
    <t>aiii</t>
  </si>
  <si>
    <t>Brittany Huntington</t>
  </si>
  <si>
    <t>CIMAS</t>
  </si>
  <si>
    <t>Evaluation of robust reference populations</t>
  </si>
  <si>
    <t>Some data on 'robust reference populations' in St Thomas USVI, Dry Tortugas, and SE Florida for A.cervicornis is available, though DRTO site may be the only one that is truly 'robust'. reported are prevalence of predation (worms and snails), disease, and branch breakage as well as prevalence of partial colony mortality from all 4 locations</t>
  </si>
  <si>
    <t>Huntington BE, et al. (2017) Thresholds of facilitation in Caribbean coral reefs: high densities of staghorn coral foster both greater coral condition and reef fish composition. Oecologia. doi:10.1007/s00442-017-3859-7</t>
  </si>
  <si>
    <t>Smithsonian Inst, NOAA</t>
  </si>
  <si>
    <t>Acropora Coral Conservation/Restoration Workshop</t>
  </si>
  <si>
    <t>The workshop brought together 42 conservation practitioners and subject experts in both coral biology and small-population conservation strategies from 5 countries to accomplish the following goals: 1. Identify the health and genetic concerns that stem from active propagation and population restocking (sexual or asexual). 2. Contribute to a collaborative “NOAA–approved” guidance document on the use of propagation techniques in recovery. 3. Develop a roadmap for creation of an out-planting plan.</t>
  </si>
  <si>
    <t>The major accomplishments include the drafting of initial guidance on best practices propagation manual, an outline of an outplanting strategy including articulation of means to minimize associated genetic and health risks while moving forward with implementation</t>
  </si>
  <si>
    <t>https://www.st.nmfs.noaa.gov/coralrestoration/pdf/Smithsonian-NMFS%20Acropora%20Coral%20Conservation%20Restoration%20NatZoo%202009.pdf</t>
  </si>
  <si>
    <t>Tali Vardi</t>
  </si>
  <si>
    <t>Workshop To Advance The Science &amp; Practice of Caribbean Coral Restoration</t>
  </si>
  <si>
    <t>While active coral restoration is a critical part of reef recovery, to be successful during this time period of massive transformation, it needs to be conducted hand in hand with scientific experimentation. The community of coral restoration practitioners and scientists has reached a critical juncture where a face-to-face exchange of information is necessary as each of these groups tries to keep pace with the fast-paced changes in coral reef ecosystem dynamics.</t>
  </si>
  <si>
    <t>Recommendations:1. We need to restore reefs in targeted geographic areas to demonstrate the effectiveness of restored reefs in decreasing wave propagation and thus risk of coastal degradation. 2. The efficiency and scale of coral restoration must be dramatically increased to achieve the overall goal of establishing self-sustaining, sexually reproductive populations. 3. Workshop participants agreed on the need to (a) develop monitoring guidelines that cover both basic and detailed levels of information (genetics and demographics of out-planted corals, areal extent of hard coral cover, ecosystem functioning, and metadata on restoration behavior), and (b) share data to facilitate regional understanding of ecosystem status. 4. The workshop revealed a critical need for dialogue among geneticists, practitioners, and permitters, and for the development of recommendations on several issues related to coral genetics. 5. Participants expressed strong support to develop a Caribbean Coral Restoration Consortium to improve communication, promote collaboration, amplify messaging about the utility and need for restoration, and transfer knowledge to other ocean basins</t>
  </si>
  <si>
    <t>http://www.st.nmfs.noaa.gov/coralrestoration/pdf/coralRestorationWorkshopRecommendationsFINAL.pdf</t>
  </si>
  <si>
    <t>f</t>
  </si>
  <si>
    <t>Effects of outplant size, genotype, and habitat on Acropora palmata outplant survivorship, growth, and condition</t>
  </si>
  <si>
    <t>Two experimental Ap outplant experiments were conducted, but during 2014 and 2015. First experiment was comparing two outplant sizes (~ 6 mos nursery grow-out vs. 12 mos nursery grow-out; singel genotype) replicated at 3 spur-and-groove sites. Second experiment examined interactive effects of genotype (4 levels) and habiat type (spur-and-groove vs. patch reef).</t>
  </si>
  <si>
    <t>In the first experiment comparing two size classes of a single genotype, smaller fragments actually produced significantly more live tissue area, experienced less bleaching, and demonstrated equal survivorship compared to larger fragments. The second experiment compared four genotypes outplanted to both fore reef and mid-channel patch reef habitats. Genotypes varied significantly in survivorship, bleaching severity, and growth, with one consistently outperforming the other three, and all genotypes performing better (less bleaching and higher survivorship) in fore reef versus patch reef habitats, patterns inconsistent with fine scale local adaptation. While coral outplanting may jumpstart coral cover, recognizing unique attributes associated with specific genotypes may help better design resilient reefs in the face of future climate scenarios.</t>
  </si>
  <si>
    <t>Pausch, Williams, Miller. (in review) Coral restoration under thermal stress: effects of genotype, habitat, and size on outplanted fragment success.</t>
  </si>
  <si>
    <t>MS in review</t>
  </si>
  <si>
    <t>Florida International University/UCSB</t>
  </si>
  <si>
    <t>Density dependance in active coral restoration of A.cervicornis</t>
  </si>
  <si>
    <t>Conducted field experiment to investigate the influence of coral density on the growth, habitat production, and survival of corals outplanted for restoration. We used nursery-raised colonies of Acropora cervicornis to experimentally establish populations of corals with either 3, 6, 12, or 24 corals within 4m2 plots, generating a gradient of coral densities ranging from 0.75 corals m-2 to 12 corals m-2.</t>
  </si>
  <si>
    <t>After 13 months, density had a significant effect on the growth, habitat production, and survivorship of restored corals. Coral survivorship increased as colony density decreased. Importantly, the signal of density dependent effects was context dependent. Our data suggest that positive density dependent effects influenced habitat production at densities of 3 corals m-2, but further increases in density resulted in negative density dependent effects with decreasing growth and survivorship of corals. These findings highlight the importance of density dependence for coral restoration planning and demonstrate the need to evaluate the influence of density for other coral species used for restoration. Further work focused on the mechanisms causing density dependence such as increased herbivory, rapid disease transmission, or altered predation rates are important next steps to advance our ability to effectively restore coral reefs.</t>
  </si>
  <si>
    <t>Ladd MC, Shantz AA, Nedimyer K, and Burkepile DE. 2016. Density dependence drives habitat production and survivorship of Acropora cervicornis used for restoration on a Caribbean coral reef. Frontiers in Marine Science 3.</t>
  </si>
  <si>
    <t>FIU/UCSB</t>
  </si>
  <si>
    <t>Genotypic diversity and performance of A. cervicornis outplants</t>
  </si>
  <si>
    <t>we conducted a 21 mo field experiment to examine the influence of genotypic identity and diversity on coral growth, habitat production, and survivorship in restored corals. We used nursery-raised colonies of Acropora cervicornis, the predominant coral used for restoration in the Caribbean, to establish populations of either 1, 2, 4, or 6 distinct genotypes. Midway through our experiment, our study site experienced a 17 wk thermal stress event that allowed us to examine the influence of genotypic identity and diversity on the ability of restored corals to cope with thermal stress.</t>
  </si>
  <si>
    <t>After 21 mo we found no effect of genotypic diversity on restored corals, but that genotypes differed 3‑fold in survivorship and 20 to 327% in habitat production. Initial growth rates showed a significant positive relationship with live tissue loss at the end of the experiment, suggesting a tradeoff between growth and the ability to recover from thermal stress. Our study suggests that genotypic identity is a critical factor to incorporate into coral restoration planning. Investigating the role of genotypic identity and diversity on the ability of restored corals to resist pervasive coral reef stressors, such as disease, predator outbreaks, and nutrient pollution, are critical steps in advancing coral restoration efforts.</t>
  </si>
  <si>
    <t>Ladd MC, Shantz AA, Bartels E, and Burkepile DE. 2017. Thermal stress reveals a genotype-specific tradeoff between growth and tissue loss in restored Acropora cervicornis. Marine Ecology Progress Series 572:129-139.</t>
  </si>
  <si>
    <t>Nathan Putnam/Paul Richards</t>
  </si>
  <si>
    <t>Coral Toolbox: Connectivity and Recruitment Model</t>
  </si>
  <si>
    <t>Connectivity and recruitment model tool: The tool mechanistically predicts spatiotemporal variation in connectivity and recruitment of corals based on a combination of physical ocean circulation processes (e.g., ocean currents) and biological processes (e.g., swimming behavior, mortality, settlement) during their pelagic larval phase. Output of these models indicates probability of self-recruitment, dispersal, and mortality relative to all known (or hypothesized) populations as well as the corridors of coral larvae movement among locations. Model outputs will also be integrated with results of predictive map tool and spatial demographic modeling results to refine and improve these products.</t>
  </si>
  <si>
    <t>As of March 2019:We are working on a publication based on the connectivity and recruitment model, but that is on the back burner at the moment. We also have plans to put the results into our proposed spatial results viewer, which at the moment is a draft sea turtle density estimator, but that is also stalled due to funding/sefsc priorities.</t>
  </si>
  <si>
    <t>Matthew Ware, Steven Miller</t>
  </si>
  <si>
    <t>Nova Southeastern University</t>
  </si>
  <si>
    <t>variations in genetic performance of A. cervicornis across habitat types</t>
  </si>
  <si>
    <t>The objective of this thesis was to evaluate the growth, survivorship, and condition of nursery-raised A. cervicornis colonies that were part of two transplant projects: 1) photographic analyses of 17 past CRF transplant projects over the last seven years; and 2) a transplant experiment at Little Conch Reef to additionally assess the effects of depth, colony density, and the genetic composition of transplants. The photographic analyses included 2,428 individual colonies, 38 genotypes, and six reefs from 2007 to 2013.</t>
  </si>
  <si>
    <t>Results from the photographic analyses were: 1) maximum size of A. cervicornis transplants was approximately 40cm in diameter; 2) mortality increased after approximately two years; 3) despite high mortality, some colonies survived the duration of each project; and 4) frequent and long-term monitoring is required to assess factors that affect survival and condition. Results from the Little Conch Reef experiment suggest: 1) maximum skeletal diameter was unaffected by any of the treatments; 2) percent survival and percent live tissue were higher at the shallow site compared to the deep site, and similarly, the clusters outperformed the thickets, and multigenetic clusters outperformed their monogenetic counterparts; 3) location within the shallow site had an impact on survival and condition, with clusters doing better on the south side than on the north; and 4) stacking did not positively impact</t>
  </si>
  <si>
    <t>Ware, M. 2015. Assessment of Nursery-Raised Acropora cervicornis Transplants in the Upper Florida Keys. Masters Thesis. Nova Southeastern University.Dania Beach, FL.</t>
  </si>
  <si>
    <t>Manuscript in progress.</t>
  </si>
  <si>
    <t>fi</t>
  </si>
  <si>
    <t>Keri O'Neil</t>
  </si>
  <si>
    <t>Land-based coral nurseries: a valuable tool for production and transplantation of Acropora cervicornis</t>
  </si>
  <si>
    <t>Land-based nurseries can be equally successful to offshore, ocean-based nurseries as a source of fragments for re-stocking reef areas if water quality and life support systems are maintained in good condition.</t>
  </si>
  <si>
    <t>O'Neil, KL. 2015. Land-based coral nurseries: a valuable tool for production and transplantation of Acropora cervicornis. Masters Thesis. Nova Southeastern University. Dania Beach, FL.</t>
  </si>
  <si>
    <t>fii</t>
  </si>
  <si>
    <t>Valerie Chamberland</t>
  </si>
  <si>
    <t>SECORE/Carmabi</t>
  </si>
  <si>
    <t>A. palmata propagation in land-based nurseries</t>
  </si>
  <si>
    <t>Report the first successful outplanting and long-term survival of A. palmata settlers reared from gametes collected in the field. A. palmata larvae were settled on clay substrates (substrate units) and either outplanted on the reef two weeks after settlement or kept in a land-based nursery.</t>
  </si>
  <si>
    <t>After 2.5 years, the survival rate of A. palmata settlers outplanted two weeks after settlement was 6.8 times higher (3.4%) than that of settlers kept in a land-based nursery (0.5%). Furthermore, 32% of the substrate units on the reef still harbored one or more well-developed recruit compared to 3% for substrate units kept in the nursery. In addition to increasing survival, outplanting A. palmata settlers shortly after settlement reduced the costs to produce at least one 2.5-year-old A. palmata individual from $325 to $13 USD. Thus, this study not only highlights the first successful long-term rearing of this critically endangered coral species, but also shows that early outplanting of sexually reared coral settlers can be more cost-effective than the traditional approach of nursery rearing for restoration efforts aimed at rehabilitating coral populations.</t>
  </si>
  <si>
    <t>Chamberland VF, et al. 2015. Restoration of critically endangered elkhorn coral (Acropora palmata) populations using larvae reared from wild-caught gametes. Global Ecology and Conservation 4:526-537. 
 Chamberland V, et al. 2016. Four-year-old Caribbean Acropora colonies reared from field-collected gametes are sexually mature. Bulletin of Marine Science 92:263-264.</t>
  </si>
  <si>
    <t>aii</t>
  </si>
  <si>
    <t>Allan Bright</t>
  </si>
  <si>
    <t>NOAA/NMFS</t>
  </si>
  <si>
    <t>Disease prevalence and snail predation associated with swell-damage on the threatened coral, Acropora palmata.</t>
  </si>
  <si>
    <t>Individual coral colonies were monitored monthly after a significant swell event caused damage on half of the monitored colonies. Disease and predation were recorded during each survey.</t>
  </si>
  <si>
    <t>Physical damage of Acropora palmata increased susceptibility to disease and snail predation was more likely.</t>
  </si>
  <si>
    <t>Bright AJ, Brandt M, Muller EM, Smith T (2016) Disease prevalence and snail predation associated with swell-generated damage on the threatened coral, Acropora palmata (Lamarck). Frontiers in Marine Science. 3: 77</t>
  </si>
  <si>
    <t>Protocol for disease resistance screening</t>
  </si>
  <si>
    <t>Standardized Disease Resistance Screening protocol that can be implemented by researchers or nursery practitioners to help build genotype/trait information</t>
  </si>
  <si>
    <t>Miller MW, Williams DE. (2016) A standard field protocol for testing relative disease resistance in Acropora palmata and Acropora cervicornis. PeerJ Preprints 4:e2668v1 https://doi.org/10.7287/peerj.preprints.2668v1</t>
  </si>
  <si>
    <t>completed 2013</t>
  </si>
  <si>
    <t>Caroline Rogers, Erinn Muller</t>
  </si>
  <si>
    <t>USGS, Mote Marine Laboratory</t>
  </si>
  <si>
    <t>Monitoring of Acropora palmata populations around the island of St. John</t>
  </si>
  <si>
    <t>Individual colonies of A. palmata were surveyed monthly at sites around the island of St. John, USVI. Prevalence of disease was estimated and population demographics were quantified. Additional sites were surveyed once in 2005 and again in 2010 to determine changes in density and size frequency of the population.</t>
  </si>
  <si>
    <t>Disease prevalence showed a positive correlation with water temperature. Coral bleaching increased susceptibility to white pox disease. Overall, population densities were increasing and corals were getting larger through time.</t>
  </si>
  <si>
    <t>Muller EM, Rogers CS, van Woesik R. (2014) Early signs of recovery of Acropora palmata in St. John, US Virgin Islands. Marine Biology 161:359-365 Muller EM, van Woesik R (2014) Genetic susceptibility, colony size, and water temperature drive white-pox disease on the coral Acropora palmata. PLoS ONE 9(11): e110759. doi:10.1371/journal.pone.0110759 Muller EM, Rogers CS, Spitzack A, van Woesik R. (2008). Bleaching increases the likelihood of disease on Acropora palmata (Lamarck) at Hawksnest Bay, St. John, US Virgin Islands; Coral Reefs 27:191-195</t>
  </si>
  <si>
    <t>completed June 2017</t>
  </si>
  <si>
    <t>Jack Kramer, Nathaniel Ripkey, Lucy Segard, Mia Troisi, Patricia Richards Kramer, Paula Coraspe, Cameron Waldera, Philip Kramer, and Brad Ripkey</t>
  </si>
  <si>
    <t>Ocean Research and Education Foundation- Keys Ocean Rangers Program</t>
  </si>
  <si>
    <t>Turn Down the Heat – An Innovative Citizen Science Pilot Project to Reduce Impacts of Coral Bleaching</t>
  </si>
  <si>
    <t>The Keys Ocean Rangers (KOR) received the first Ocean Innovation Award from the Gulf and Caribbean Fisheries Institute to develop and test a number of potential technologies that may one day help managers on the ground better respond during periods of peak coral bleaching stress. In phase one, we designed, tested, and compared several innovative technologies to reduce water temperatures, reduce solar irradiance reaching corals, and increase mixing and oxygenation of the water column. The systems we tested included 1) aeration through bubbler and airlift systems; 2) sprinklers and misters; 3) and shade cloths. We conducted experiments in a 14,000 gallon pool then scaled up to a saltwater quarry (in excess of several million gallons). Each test measured physical parameters that are an indication of environmental conditions that contribute to stress on corals: light intensity, daily solar heating, water temperature, and water flow/circulation. Each system was also evaluated for its costs, feasibility for field deployments, and stand-alone capability. Two of these systems which showed the greatest net benefits, shading and aeration, were then scaled up and tested during phase 2 in an enclosed salt water quarry for their influence on temperature and light stress.</t>
  </si>
  <si>
    <t>The pool and quarry experiments conducted as part of this study suggest that the combination of shading and aeration provides the greatest stress reduction during bleaching events and is feasible with easily available components for areas up to 10 m x 10 m areas and water depths of up to 12 m, with the ability to scale up. Shade cloths were the most effective of the systems in reducing light and to a small degree temperature (1°C) compared to the small-scale airlift pumps, sprinklers, or aeration bubble curtain systems we designed. Our experiments also confirmed that it is possible to influence water flow and light at moderate spatial scales (~100 m2) with fairly inexpensive and available materials.Other major conclusions: 
 Technologies exist that can be applied at moderate scales (up to 100x100m) to reduce bleaching stress on corals 
 Low cost shading technology can reduce daily heating of SST’s by 30% and light by 90%. 
 Aeration technology (diffusers and bubble screens) can reduce stratification by 50% or more 
 Combining shading and aeration technologies together can is possible and will achieve even greater benefits 
 The cost to cover a 100x100 m area of reef with a shade/aeration combination is ~$22,000 USD 
 Field tests on the reef tract are needed to better quantify benefits to coral animals and overall feasibility and costs. 
 In the future, we plan to conduct a series of trials at a coral nursery in the FL Keys to test the technologies effect on corals during peak bleaching.</t>
  </si>
  <si>
    <t>Kramer, J., Ripkey, N., Segard, L., Troisi, M., Kramer, P., Coraspe, P., Waldera, C., Kramer, P., &amp; Ripkey, B. 2017. Turn Down the Heat – An Innovative Citizen Science Pilot Project to Reduce Impacts of Coral Bleaching. GCFI: 69</t>
  </si>
  <si>
    <t>Completed; annual catch limits continue.</t>
  </si>
  <si>
    <t>Enforce and Improve Existing Fishing Regulations</t>
  </si>
  <si>
    <t>2010 U.S. Caribbean Amendment to the Reef Fish Fishery Management Plan-Annual Catch Limits for parrotfish</t>
  </si>
  <si>
    <t>Allowable annual harvest of seven parrotfish species (Scarus vetula, S. taeniopterus, S. iseri, Sparisoma aurofrenatum, Sp. rubripinne, Sp. chrysopterum, Sp. viride) constrained to 240K pounds from St. Croix waters, 42.5K pounds from St. Thomas/St. John, and 68K pounds from Puerto Rico. Harvest of Scarus coeruleus, S. coelestinus and S. guacamaia prohibited. Min. size limit (STX only): 8” (20.3cm) for Redband, 9” (22.9cm) for all others except prohibited species.</t>
  </si>
  <si>
    <t>CFMC. 2011a. Amendment 2 to the Fishery Management Plan for the Queen Conch Fishery of Puerto Rico and the U.S. Virgin Islands and Amendment 5 to the Reef Fish Fishery Management Plan of Puerto Rico and the U.S. Virgin Islands. Caribbean Fishery Management Council, San Juan, Puerto Rico. September 22, 2011. 523 pp + Appendices. Available at: http://sero.nmfs.noaa.gov/sf/pdfs/2010_Caribbean_ACL_Amendment_FEIS_092011.pdf.</t>
  </si>
  <si>
    <t>2011 U.S. Caribbean Amendment to the Reef Fish Fishery Management Plan-Annual Catch Limits for surgeonfish</t>
  </si>
  <si>
    <t>Allowable annual harvest of surgeonfish (Acanthurus coeruleus, A. bahianus, A. chirurgus) reduced by 25% from historic average landings (St. Croix waters 33,603 pounds, St. Thomas/St. John 29,249, Puerto Rico 10,769).</t>
  </si>
  <si>
    <t>CFMC. 2011b. Comprehensive Annual Catch Limit (ACL) Amendment for the Fishery Management Plans of the U.S. Caribbean. Caribbean Fishery Management Council, San Juan, Puerto Rico. October 25, 2011. 407 pp. http://sero.nmfs.noaa.gov/sustainable_fisheries/caribbean/2011_acl/documents/pdfs/2011_caribb_acl_amend_feis.pdf</t>
  </si>
  <si>
    <t>Ended</t>
  </si>
  <si>
    <t>Kate Lunz, Dave Gilliam</t>
  </si>
  <si>
    <t>FWC, Nova Southeastern University</t>
  </si>
  <si>
    <t>Monitoring and Mapping of Threatened and candidate coral species in U.S. Jurisdiction: Enhancement of an established multistate conservation program</t>
  </si>
  <si>
    <t>This established demographic monitoring study will map and fate-track existing populations of Acropora palmata and Acropora cervicornis throughout the Florida Keys National Marine Sanctuary. Monitoring within the Sanctuary will contribute to the large-scale goal of obtaining cross-jurisdictional, comparable population data on the status of ESA Endangered Candidate Acroporids. It will complement concurrent demographic and synoptic studies using standardized protocols in Broward County, Biscayne National Park, the Florida Keys, the Dry Tortugas National Park, Puerto Rico, and the U.S. Virgin Islands. These actions will assist managers in assessing the species' status by providing readily-accessible data in a web-based format for informing decisions to promote population recovery and conservation.</t>
  </si>
  <si>
    <t>Based on five years of demographic monitoring of wild Acropora palmata along the Florida Reef Tract, the strongest predictors of monthly colony survival were factors related to season, year, region, and initial skeletal area. While colony survival was generally lowest in Biscayne National Park and the Lower Florida Keys, colonies throughout the Florida Reef Tract were greatly affected (241 of the 514 original colonies were lost) by presumed temperature anomaly-induced stress occurring during summer 2014 and lasting through the onset of El Niño during winter 2014/2015. In addition to spatial and temporal differences, colony survival also was strongly and positively related to skeletal area, indicating that larger colonies were more likely, on average, to survive until the end of the five year study period than smaller colonies. These results suggest a higher survival chance for large, nursery-reared outplants relocated to region-specific areas with current conditions that appear conducive to survival and high abundance of colonies (Upper and Middle Keys).</t>
  </si>
  <si>
    <t>http://coralreefs.org/wp-content/uploads/2014/03/Session-6-Lunz-et-al..pdf</t>
  </si>
  <si>
    <t>permit # FKNMS-2013-104; funded by ESA Sect. 6 grant; Some Florida demographic plots ongoing by FWRI</t>
  </si>
  <si>
    <t>Dalton Hesley/Diego Lirman</t>
  </si>
  <si>
    <t>UM</t>
  </si>
  <si>
    <t>Rescue a Reef</t>
  </si>
  <si>
    <t>The University of Miami’s coral restoration program is a citizen science project designed to support coral reef research and restoration activities to restore local staghorn coral (Acropora cervicornis) populations on Miami’s coral reefs. Rescue A Reef expeditions are led by UM researchers, and provide a unique, hands-on education experience for recreational divers and snorkelers to participate in coral restoration efforts. Our mission is to educate and engage the local community, increase scientific literacy in coastal and coral reef conservation, and foster ocean stewardship</t>
  </si>
  <si>
    <t>Corals outplanted by volunteers survive as well as those outplanted by "professionals" if the outplanting process is adequately taught and supervised. Community members value information presented about their local reefs; and stakeholders and community members develop a sense of ownership from restoration activities</t>
  </si>
  <si>
    <t>Hesley et al 2017 Citizen Science benefits coral reef restoration activities J Nat Conserve 40: 94-99</t>
  </si>
  <si>
    <t>2015-17</t>
  </si>
  <si>
    <t>Baums</t>
  </si>
  <si>
    <t>Penn State</t>
  </si>
  <si>
    <t>A.palmata and A.cervicornis genome sequencing</t>
  </si>
  <si>
    <t xml:space="preserve">Baums lab (Penn State) currently has developed genomes of the Acropora palmata 'Horseshoe genet' as well as of the Acropora cervicornis M5 genet (both from Fl Keys and under nursery culture @ CRF). The assemblies are reasonably complete and have yielded about 25000 single nucleotide polymorphism markers for each species of which several thousand are species specific. Also have been able to recover a decent amount of reads from the symbiont, Symbiodinium fitti that also yielded a large number of single nucleotide polymorphism markers. </t>
  </si>
  <si>
    <t>Sequencing is complete for both A. palmata and A. cervicornis and some work has been accomplished on annotation.  Total genome size estimated at 372 Mb for A. cervicornis and 354 Mb for A.palmata.  Access to sequence data is available by request to Dr. Iliana Baums (Penn State Univ)</t>
  </si>
  <si>
    <t>Publication in prep . . . sequences posted to NCBI after publication.</t>
  </si>
  <si>
    <t>Determination of fertilization, larval survivorship and competency period for ESA broadcasting corals</t>
  </si>
  <si>
    <t>Continue research to provide empirical data on listed coral early life history and develop methods for successful larval culture/restocking: Specific activities include determining empirical survivorship and settlement competency curves for larvae of ESA listed/candidate spawning coral spp, fertilization compatibility in the Florida Keys. Additionally, key interventions to improve the survivorship of settled larvae on the reef for restoration will be evaluated (use of wax-coated antifouling settlement substrates and extended protected growout periods prior to placement on the reef). Secondarily, OA effects on larvae will be investigated.</t>
  </si>
  <si>
    <t>In the Florida Keys, A.palmata shows very poor post-settlement survivorship and highly variable spawning performance and fertilization success</t>
  </si>
  <si>
    <t xml:space="preserve">1) Miller, M. W. 2014. Post-settlement survivorship in two Caribbean broadcasting corals. Coral Reefs 33:1041–1046.                            2) Miller M, Williams D, and Fisch J. 2016. Genet-specific spawning patterns in Acropora palmata. Coral Reefs 35:1393–1398.       3)Miller et al. 2018. Clonal structure and variable fertilization in Florida Keys broadcast spawning corals. Coral Reefs 37:239-249. DOI 10.1007/s00338-017-1651-0
</t>
  </si>
  <si>
    <t>permits FKNMS-2014-047-A1,
FKNMS-2016-047</t>
  </si>
  <si>
    <t>Joana Figueiredo</t>
  </si>
  <si>
    <t>effect of different environmental conditions on the survival and growth of corals</t>
  </si>
  <si>
    <t>Project 1: How macroalgae, sediment, depth, UV irradiance, grazers, natural compound, etc. affect coral planulae settlement under more natural conditions. Project 2: Coral Recruitment and juvenile census project. Project 3: Fertilization and larval experiments. Project 4: Study the effect of timing and severity of coral bleaching on the successive reproduction success of corals</t>
  </si>
  <si>
    <t>This study assessed the effects of increased temperature and sedimentation on the survival and growth of Acropora cervicornis recruits. Regardless of temperature, survival was maximized under 30mg /cm2 sediment; the highest sediment level drastically reduced survival. Increasing temperature by 2°C was as deleterious as doubling the natural level of deposited anthropogenic sediment, suggesting that eliminating local stressors may allow recruits to better sustain ocean warming. Growth was not affected by temperature nor sedimentation. Reducing turbidity to 4.52-5.35 NTU or less during coastal construction may facilitate the persistence of this species by reducing recruit mortality the first 3 months post-settlement.</t>
  </si>
  <si>
    <t>https://nsuworks.nova.edu/occ_stuetd/483/</t>
  </si>
  <si>
    <t>ESA coral species: Project 1 &amp; 3 Acropora cervicornis, Dendrogyra cylindrus, Orbicella faveolata, O. franksi, O. faveolata; paper in prep early 2019</t>
  </si>
  <si>
    <t>Fogarty, Vollmer, Levitan</t>
  </si>
  <si>
    <t>Nova Southeastern University; Northeastern University; Florida State University</t>
  </si>
  <si>
    <t>Weak prezygotic isolating mechanisms in threatened Caribbean Acropora corals. ND Fogarty, SV Vollmer, DR Levitan. PLoS One 7 (2), e30486</t>
  </si>
  <si>
    <t>Examined intra and inter-specific fertilization potential between A. cervicornis and A. palmata.</t>
  </si>
  <si>
    <t>Indicates low rates of selfing; low rates of hybridization in general but that favors hybridization of A. cervicornis; hybridization is density dependent.</t>
  </si>
  <si>
    <t xml:space="preserve">Kate Correia </t>
  </si>
  <si>
    <t>A. cervicornis reproduction</t>
  </si>
  <si>
    <t xml:space="preserve">reproduction of natural  vs outplanted vs nursery colonies; examining gamete abundance and development in natural, nursery, and outplanted A. cervicornis colonies. Tissue samples were collected from each colony type for one week preceding the 2014 spawning event. </t>
  </si>
  <si>
    <t>Gametes were found in all colony types throughout the week at varying developmental stages. Gamete abundance and colony fecundity data were compared to field spawning observations. Fecundity results corresponded with observed spawning events.
Natural colonies were highly fecund and mass spawned, outplant colonies had low fecundity and were not observed spawning, while nursery colonies were fecund but only exhibited partial spawning. While differences existed between the different colony types, they are likely a result of differing colony ages or stress from fragmentation and transplantation.</t>
  </si>
  <si>
    <t>AMLC 2015 Abstract</t>
  </si>
  <si>
    <t>Dave Gilliam's Masters student, No thesis available, student left prior to completing degree and project</t>
  </si>
  <si>
    <t>Mike Buchman, Nikki Fogarty, Danny Gleason, Rob Ruzicka</t>
  </si>
  <si>
    <t>NSU, FWC, GSU</t>
  </si>
  <si>
    <t>Investigating How Coral Recruitment and Juvenile Survivorship Varies Along the Florida Reef Tract</t>
  </si>
  <si>
    <t>This project will characterize coral recruitment and juvenile survivorship across the Florida Reef Tract and use a combination of methods to compare settlement rates on tiles and natural reef substrate. The study will elucidate species specific patterns of recruitment and assess temporal, spatial and physical parameters that may facilitate various levels of recruitment. The study will identify "recruitment hotspots" that will aid management efforts and will assist restoration efforts by prioritizing coral species or reef locations that indicate an inadequate ability to recover naturally.</t>
  </si>
  <si>
    <t>quantifying scleractinian and octocoral recruitment at 30 long-term monitoring sites across the FRT that are part of the Coral Reef Evaluation and Monitoring Project. At each site, 32 pairs of grooved terracotta settlement tiles (15x15cm) were attached to the substrate and retrieved after one year (n = 1,920 total tiles). There was high variability in recruitment among regions (i.e., SE Florida, upper, middle, and lower Keys) and even among sites within a region. There is a latitudinal shift in recruit position from upper to lower surfaces progressing from north to south along the FRT. Brooding scleractinians (with the exception of Siderastrea siderea) were most common and octocoral recruitment more localized.  NO ACROPORA SETTLEMENT OBSERVED IN 2 YRS.</t>
  </si>
  <si>
    <t>https://nsuworks.nova.edu/occ_stuetd/458/</t>
  </si>
  <si>
    <t>Dana Williams, Iliana Baums</t>
  </si>
  <si>
    <t>RAPID: Surviving Climate Change - The role of acclimatization in reef-building corals</t>
  </si>
  <si>
    <t>August of 2014 was the warmest on record for the Florida Keys reef tract and by early September numerous corals species were severely stressed and looked bleached. This ongoing large-scale bleaching event provided an unprecedented opportunity to understand if prior stress exposure hardened individual coral colonies to future hot water events -- a process called acclimatization. In the summer of 2015 corals bleached again, yet no sign of such increased stress tolerance was observed. Yet, within colonies and among genetically identical colonies (clonemates) bleaching was patchy indicating that some portions of the colonies were more resistant to bleaching than others despite being genetically identical. This project investigated genetic diversity in Symbiodinium or microbiome could account for intra-colony or intra-(host)genotype variation in bleaching response.</t>
  </si>
  <si>
    <t>The results of this study showed that this variable bleaching response cannot be attributed to genetic diversity in either the coral’s photosynthetic symbionts (Symbiodinium) or the colonies’ prokaryotic microbiome.  Instead, this study generated evidence that epigenetic mechanisms play a role in the differential stress response of genetically identical coral colonies.  This intriguing possibility opens new avenues for research into how reefs might survive climate change.</t>
  </si>
  <si>
    <t>https://www.biorxiv.org/content/early/2019/01/08/514430</t>
  </si>
  <si>
    <t>permit #FKNMS-2014-148, amendment #FKNMS-2014-148-A1, amendment #FKNMS-2014-148-A2</t>
  </si>
  <si>
    <t>a, b</t>
  </si>
  <si>
    <t>Penn State Univ</t>
  </si>
  <si>
    <t>SNP chip/panel for genotyping</t>
  </si>
  <si>
    <t>Using  SNP analyses already underway, Baums lab has developed two components to standardize and make analytically feasible Acropora genotyping using SNP markers.  First a 'chip' containing primers for large number (e.g. 2000) of known SNP markers to be available for purchase from a biotech company.  Samples could then be processed at any sequencing facility via the purchased 'chip'.  Second, development of an open online database containing streamlined bioinformatics analyses to determine unique genotyes from the 'chip' sequencing output.  Estimated end cost of $60-70 per sample yielding info on clonal identification as well as population structure.</t>
  </si>
  <si>
    <r>
      <rPr>
        <sz val="11"/>
        <color rgb="FF222222"/>
        <rFont val="Arial, Helvetica, sans-serif"/>
      </rPr>
      <t xml:space="preserve">A SNP array with 35k loci from the Caribbean acroporids and their symbionts provides rapid and reproducible genotyping using a standardized analysis pipeline online (Standard Tools for Acroporid Genotyping, </t>
    </r>
    <r>
      <rPr>
        <u/>
        <sz val="11"/>
        <color rgb="FF1155CC"/>
        <rFont val="Arial, Helvetica, sans-serif"/>
      </rPr>
      <t>http://coralsnp.vmhost.psu.edu:8080/</t>
    </r>
    <r>
      <rPr>
        <sz val="11"/>
        <color rgb="FF222222"/>
        <rFont val="Arial, Helvetica, sans-serif"/>
      </rPr>
      <t>). Production of the array is available upon request from Thermo Fisher (contact john.cigolini@thermofisher.com).</t>
    </r>
  </si>
  <si>
    <t>Demonstration workshop (high demand) for potential users conducted at ReefFutures 18 conference. https://reeffutures2018.com/en/program-schedule/program/28/snp-chip-workshop-restoration-genetics</t>
  </si>
  <si>
    <t>complete 2018</t>
  </si>
  <si>
    <t>Coral fragments collected from the wild for propagation in Florida coral nurseries are genotyped and tracked both in the nursery and when outplanted back onto the reef. NMFS SE Regional Office is entering the outplant genotype data into a database and gives it to the Florida Fish and Wildlife Conservation Commission to include in the presence/absence database. It will also be incoporated into the Coral Restoration Consortium geospatial database that began development in 2018.</t>
  </si>
  <si>
    <t>The spreadsheet is organized by outplant site and date and allows for examination of which genotypes were outplanted at which sites on which days. To be more useful for genotype information, it would need to be reformatted to be able to search by genotype to see where each genotype has been outplanted.</t>
  </si>
  <si>
    <t>This will be incorporated into the CRC geospatial database going forawrd so marked as completed</t>
  </si>
  <si>
    <t>Banazak</t>
  </si>
  <si>
    <t>Univ Nac Autonoma Mexico</t>
  </si>
  <si>
    <t>A.palmata assessment in Mesoamerica</t>
  </si>
  <si>
    <t>Quantitative surveys were conducted in 107 shallow water reef sites between 2010 and 2012 to investigate the current distribution and abundance of A. palmata along the Mesoamerican Reef System (MRS). Using historical data we also explored how the distribution and abundance of this species has changed in the northern portion of the MRS between 1985 and 2010–2012.</t>
  </si>
  <si>
    <t>A. palmata was recorded in only a fifth of the surveyed reef sites in 2010–2012. In the majority of these reef sites the presence of A. palmata was patchy and rare. Only one site (Limones reef), in the northernmost portion of the MRS, presented considerably high A. palmata cover (mean: 34.7%, SD: 24.5%). At this site, the size-frequency distribution of A. palmata colonies was skewed towards small
colony sizes; 84% of the colonies were healthy, however disease prevalence increased with colony size. A comparison with historical data showed that in the northern portion of the MRS, in 1985, A. palmata occurred in 74% of the 31 surveyed sites and had a mean cover of 7.7% (SD = 9.0), whereas in 2010–2012 this species was recorded in 48% of the sites with a mean cover of 2.9% (SD = 7.5). A. palmata populations along the MRS are failing to recover the distribution and abundance they had prior to the 1980s. Investigating the biological (e.g., population genetics) and environmental conditions (e.g., sources of
stress) of the few standing reefs with relatively high A. palmata cover is crucial for the development of informed restoration models for this species.</t>
  </si>
  <si>
    <t>Rodríguez-Martínez RE, Banaszak AT, McField MD, Beltrán-Torres AU, and Álvarez-Filip L. 2014. Assessment of Acropora palmata in the Mesoamerican Reef System. PLoS ONE 9:e96140.</t>
  </si>
  <si>
    <t xml:space="preserve">Steven Miller (FL), Jorge García Sais (PR), Tyler Smith (USVI) </t>
  </si>
  <si>
    <t>PR: Acroporid corals were observed on a total of 45 out of the 301 sampling stations surveyed along the west, southwest, south and southeast coasts of Puerto Rico. Colonies of elkhorn coral, Acropora palmata were present within belt transects
at five (5) stations with a maximum of 18 colonies per transect, whereas colonies of staghorn coral, A. cervicornis were observed within belt-transects at a total of 21 stations. Staghorn coral was present throughout the geographic range surveyed, whereas elkhorn coral was absent from sites surveyed along the southeast coast.
USVI: 261 synoptic surveys randomly spread around St. Croix were used to assess the abundance of acroporid corals in waters less than 18 m depth and provide an estimate of the island-­wide population size. In shallow waters around St. Croix (0-18 m depth), the population of A. palmata was estimated at 83,321 (± 23,591 SE) colonies, while the A. cervicornis population was estimated to be 21,439 (± 14,409 SE). Populations of both acroporid species were concentrated in northeast St. Croix, particularly along the northeast barrier reef complex that is part of the St. Croix East End Reserve and in the shallow waters around Buck Island that is part of the Buck Island National Park and Buck Island National Monument. Abundant, but possibly vulnerable, populations also are present on the barrier reef north of Christiansted (Long Reef). The majority of western and southern sides of St. Croix had very little or undetected population of acroporids.
FL: 280 sites were sampled in the upper Keys in 2011. Staghorn coral was more frequently encountered, in greater densities (up to 1.3 physiologic colonies per m2), and larger colony sizes on offshore patch reefs, followed by mid-channel patch reefs and shallow (&lt; 6 m) hard-bottom. Sparsely distributed staghorn corals were also found in back-reef rubble and high-relief spur and groove habitats. However, most staghorn coral colonies are relatively small (&lt; 250 cm2 of live tissue surface area) and all thickets encountered were less than 1 m in maximum dimension. We estimate that approximately 66% of all staghorn corals in the upper FKNMS occur on mid-channel and offshore patch reefs, while the remaining 34% are distributed among shallow (&lt; 6 m) hard-bottom and spur and groove reefs. It is estimated that nearly all (approximately 99%) of the staghorn corals present in the upper FKNMS occur outside of Sanctuary no-take zones. Elkhorn coral exhibited a narrower habitat distribution, with a few reefs supporting larger aggregations. The size range of skeletal colonies (n = 107) ranged from 3 to 268 cm, with an average of 66 ± 6 cm.  Among the habitat types sampled, elkhorn corals were only found on inner line reef tract and shallow spur and groove sites. Similar to previous years, elkhorn corals were most common and characterized by larger colony sizes on several high-relief spur and groove reefs, especially within FKNMS no-take zones. We estimate that more than 90% of elkhorn corals occur in these high-density thickets. Several shallow spur and groove reefs continue to support reasonably large thickets, with most patches approximately 15-20-m in diameter. Reefs where stands (not just isolated colonies) of elkhorn coral occur in the upper Florida Keys include: South Carysfort Reef, Elbow Reef, Horseshoe Reef, Grecian Rocks, French Reef, Sand Island, and Molasses Reef. Most (87%) of the elkhorn coral colonies in the upper FKNMS occur within Sanctuary no-take zones.</t>
  </si>
  <si>
    <t>Miller, S. L., M. Chiappone, and L. M. Ruetten. 2011. Abundance, distribution and condition of Acropora corals, other benthic coral reef organisms and marine debris in the upper Florida Keys National Marine Sanctuary - 2011 Quick look report and data summary. University of North Carolina at Wilmington, Key Largo, Florida.
Miller, S. L., M. Chiappone, and L. M. Rutten. 2007. 2007 Quick look report: Large-scale assessment of Acropora corals, coral species richness, urchins and Coralliophila snails in the Florida Keys National Marine Sanctuary and Biscayne National Park. Center for Marine Science, University of North Carolina-Wilmington, Key Largo, Florida.
Miller SL, Chiappone M, Rutten LM (2010) Abundance, distribution, and condition of benthic coral reef
organisms in the upper Florida Keys National Marine Sanctuary – 2010 Quick look report and data
summary. CMS/UNCW, Key Largo, FL. 242 pp
Miller, S. L., M. Chiappone, L. M. Rutten, and D. W. Swanson. 2006. Population assessment of staghorn (Acropora cervicornis) and elkhorn corals (A. palmata) in the upper Keys region of the Florida Keys National Marine Sanctuary. Center for Marine Science, University of North Carolina at Wilmington.
Miller, S. L., M. Chiappone, L. M. Rutten, and D. W. Swanson. 2008. Population status of Acropora corals in the Florida Keys. Proceedings of the 11th International Coral Reef Symposium:775-779.
Miller, S. L., W. F. Precht, L. M. Rutten, and M. Chiappone. 2013. Florida Keys Population Abundance Estimates for Nine Coral Species Proposed for Listing Under the U.S. Endangered Species Act., 1(1), Dania Beach, Florida.
García Sais, J. R., S. Williams, R. Esteves, J. Sabater Clavell, and M. Carlo. 2013. Synoptic Survey of Acroporid Corals in Puerto Rico, 2011-2013; Final Report. submitted to the Puerto Rico Department of Natural and Environmental Resources (DNER).
Smith, T. B., M. E. Brandt, R. S. Brewer, J. Kisabeth, A. Ruffo, A. M. Sabine, R. Sjoken, and E. Whitcher. 2014. Acroporid Monitoring &amp; Mapping Program of the United States Virgin Islands 2011-2013 - Final Report. University of the Virgin Islands.</t>
  </si>
  <si>
    <t>aiv</t>
  </si>
  <si>
    <t>Dave Whitall</t>
  </si>
  <si>
    <t>Technical Support of Inception of FDEP Coral Reef Nutrient Monitoring Program</t>
  </si>
  <si>
    <t>This project will actively consult with FDEP and other stakeholders to design a water quality monitoring plan that will meet the management needs of the north Florida reef tract. In year one, NOAA staff (NCCOS and AOML) will communicate with stakeholders (both in person and remotely) in order to collaboratively design a monitoring program that will best address management needs. This includes such considerations as: site selection, analyte list, appropriate method detection limits, sample collection and storage protocols, laboratory protocols, inter-laboratory comparison (between AOML and FDEP labs), QA/QC, as well as spatial and statistical analysis of the data. Sample collection and analysis, with NOAA oversight, will leverage existing field efforts from a broad spectrum of scientists working in the area. This effort will begin in year 2 and continue into year 3. Beyond year 3, operation of the monitoring program will transfer completely to FDEP.</t>
  </si>
  <si>
    <t>Leveraging state funds, the monitoring has expanded from two inlet contributing areas (ICAs) to all nine ICAs in the SEFCRI region.</t>
  </si>
  <si>
    <t>DELETE</t>
  </si>
  <si>
    <t>Contaminants in marine resources of Vieques</t>
  </si>
  <si>
    <t xml:space="preserve">Land based sources of pollution, such as heavy metals, pesticides, and hydrocarbons (e.g. PAHs), can have adverse effects on marine ecosystems, including fisheries. Local concerns persist about the potential for land based sources of pollution from historical Naval activities and their effects on fish populations on the south shore of Vieques.  The objectives of this study are to evaluate the contaminant body burdens in fish as they compare to ecological and consumption thresholds, determine spatial patterns in fish tissue contaminant concentrations and to compare the fish tissue contaminant data with existing sediment and coral contaminant information for the area (NOAA 2009 study). This study will coordinate closely with Navy, EPA and NOAA (OR&amp;R) cleanup and restoration activities. </t>
  </si>
  <si>
    <t xml:space="preserve">•	 Munitions compounds were not detected in any samples in this study.
•	 Degradations products of DDT (a legacy pesticide) were only detected in one conch sample and at relatively low levels. The parent material (DDT) was not detected in any samples.
•	 There was no clear spatial pattern in conch data on the island that might indicate a pollution “hot spot.” Each sampling area, including the “less impacted” comparison site, had at least
one analyte that was higher than the other areas.
•	 Concentrations of metals measured in queen conch were within the range of values reported in other studies in the Caribbean, suggesting that pollution levels in conch in Vieques are not
unusual for the region.
•		 Although not the purpose of this study, very conservative indigenous fish consumption guidelines (EPA; sixteen 8 ounce meals per month) were exceeded by samples in this study. However, based on other published studies these measured concentrations in Vieques are not unusual for the larger Caribbean region.
</t>
  </si>
  <si>
    <t>Whitall, D.R., A.L. Mason, M. Fulton, E. Wirth, D. Wehner, A. Ramos-Alvarez, A.S. Pait, B.
West, E. Pisarski, B. Shaddrix, L. Reed. 2016. Contaminants in Marine Resources of Vieques,
Puerto Rico. NOAA Technical Memorandum NOS NCCOS 223. Silver Spring, MD. 70 pp.
doi:10.7289/V5/TM-NOS-NCCOS-223
ftp://ftp.library.noaa.gov/noaa_documents.lib/NOS/NCCOS/TM_NOS_NCCOS/nos_nccos_223.pdf</t>
  </si>
  <si>
    <t xml:space="preserve">CRCP funded; </t>
  </si>
  <si>
    <t xml:space="preserve">Dana Williams </t>
  </si>
  <si>
    <t>Apalmata Demographic Monitoring - genotypic mapping</t>
  </si>
  <si>
    <t>All colonies in upper Florida Keys demographic monitoring are mapped and genotyped</t>
  </si>
  <si>
    <t>A.palmata lost genetic and genotypic richness between 2010 and 2014, during a period of apparent 'recovery'; 2014-15 bleaching and 2017 hurricane have driven continued significant decline in the population</t>
  </si>
  <si>
    <t>Williams, et al. 2014. Cryptic changes in the genetic structure of a highly clonal coral population and the relationship with ecological performance. Coral Reefs 33(3):595-606;   Williams et al. Thermal stress exposure, bleaching response, and mortality in elkhorn coral, Acropora palmata. Marine Pollution Bulletin 124:189-197</t>
  </si>
  <si>
    <t>completed: 2015</t>
  </si>
  <si>
    <t>Jack Stamates</t>
  </si>
  <si>
    <t>NOAA/AOML/FDEP/FACE</t>
  </si>
  <si>
    <t>AOML Numeric Nutrients Criteria Study</t>
  </si>
  <si>
    <t>The NOAA AOML numeric nutrient criteria program was established to monitor the relationship between stressors and ecological effects. A series of twelve (bimonthly) water quality cruises were conducted on the R/V Hildebrand from November 2013 to September 2015, obtaining water samples via bottle casts at reef sites (Emerald Reef, The Pillars, Barracuda Reef, and Oakland Ridge), three coastal inlets (Port Everglades, Backer's Haulover, and the Port of Miami), two treated-wasterwater outfall sites, and six background sites. The samples were sent to FDEP for analysis.</t>
  </si>
  <si>
    <t>https://www.aoml.noaa.gov/themes/CoastalRegional/projects/FACE/NNC_Test-Plan_8nov13.pdf</t>
  </si>
  <si>
    <t>1990s</t>
  </si>
  <si>
    <t>completed: 2017</t>
  </si>
  <si>
    <t>Christopher Kelble</t>
  </si>
  <si>
    <t>NOAA/AOML</t>
  </si>
  <si>
    <t>AOML Biscayne and Florida Bay WQ</t>
  </si>
  <si>
    <t>AOML South Florida Program (SFP) physical, chemical, and biological data have been collected across the south Florida coastal ocean which includes the nearshore marine habitats of Biscayne and Florida Bays, the southwest Florida shelf, and the Florida Keys reef tract. Bay-wide and regional shipboard surveys have been a primary component of AOML SFP field operations. These synoptic interdisciplinary oceanographic research cruises have been conducted since the project's implementation in the mid 1990's. The water sampling system includes a thermosalinograph (temperature and salinity), chlorophyll (chl_a) and chromophoric dissolved organic matter (CDOM) fluorometers, and a transmissometer. Conductivity, temperature, depth (CTD) casts, surface net tows, and hull-mounted acoustic Doppler current profiler (ADCP) measurements can also be conducted from the vessel. Surveys on the shelf have been routinely performed via the University of Miami on a bimonthly basis. Sampling methodologies similar to those utilized on AOML SFP bay surveys (discrete sampling and flow-through measurements) have been employed on these regional research cruises. Beginning in 2012, bay-wide and regional survey frequencies were reduced due to budget cuts. Since 2015, only regional surveys have been conducted.</t>
  </si>
  <si>
    <t>https://www.aoml.noaa.gov/phod/sfp/</t>
  </si>
  <si>
    <t>data collection stopped due to lack of funding</t>
  </si>
  <si>
    <t>AOML South Florida WQ</t>
  </si>
  <si>
    <t>2017/18</t>
  </si>
  <si>
    <t>Jennifer Moore, Tom Moore</t>
  </si>
  <si>
    <t>Assessment and restoration of damage caused by 2017 hurricanes</t>
  </si>
  <si>
    <t>NOAA coordinated response to damage caused by 2017 Hurricanes Irma and Maria. Assessment surveys, colony salvage, and colony reattachment were conducted at priority sites in Florida, USVI, and Puerto Rico.</t>
  </si>
  <si>
    <t xml:space="preserve">In Puerto Rico and the U.S. Virgin Islands, Acropora restoration was the main focus. Divers in Puerto Rico and the U.S Virgin Islands reported 70 to 90 percent destruction of some A. cervicornis thickets. During the Florida Reef Tract assessments, only 41 colonies of staghorn coral were found, and 56 percent (23 colonies) of those displayed breakage. Between 20 and 30 percent of visited locations were identified as potential restoration locations. More than 3,000 coral fragments were stabilized or collected to restock damaged nurseries. </t>
  </si>
  <si>
    <t xml:space="preserve">Derek Manzello, Ian Enochs </t>
  </si>
  <si>
    <t>NOAA, UM/RSMAS</t>
  </si>
  <si>
    <t>“Coral restoration in natural ocean acidification refugia”</t>
  </si>
  <si>
    <t>Recent evidence suggests that South Florida seagrasses reduce the concentration of CO2 in surrounding waters. The purpose of this study is to evaluate the potential for these natural refugia to enhance the growth of ESA-listed Acropora cervicornis to be out-planted for restoration purposes. In-house instrumentation and water chemistry analysis will be used to monitor 11 collaborating coral nursery and restoration operations, representing significant cost savings. Elevated growth rates due to naturally high aragonite saturation states would increase the efficiency of restoration activities and allow for the advancement of these operations despite the ongoing deleterious effects of ocean acidification.</t>
  </si>
  <si>
    <t xml:space="preserve">Enochs et al 2018- Environmental variability can potentially lead to greater stress tolerance through acclimatization, adaptation, condition priming, or life history carry-over effects. Those corals exposed to variable contemporary conditions (8.05 ± 0.10) calcified faster than those in current and future static treatment levels, which did not significantly differ from each other. Variable contemporary pH also resulted in faster growth rates than highly variable future conditions (7.80 ± 0.20), but were not significantly different than future conditions with the same±0.10 diel pH oscillation. In 2015 we continued our collaboration with partner nurseries at FWC, MOTE, TNC, and UM, collecting nearly a thousand coral measurements. More than 350 individual water samples were analyzed for dissolved inorganic carbon, total alkalinity, salinity, and temperature. Light loggers and SeaFET pH instruments were also deployed, capturing diel dynamics in carbonate chemistry.        </t>
  </si>
  <si>
    <t xml:space="preserve">Enochs et al 2018. The influence of diel carbonate chemistry fluctuations on the calcification rate of Acropora cervicornis under present day and future acidification conditions. JEMBE: 135–143.            </t>
  </si>
  <si>
    <t>Josh Patterson, Kathryn Lohr</t>
  </si>
  <si>
    <t>Univ. of Florida</t>
  </si>
  <si>
    <t>Intraspecific variation in phenotypes of Caribbean staghorn coral Acropora cervicornis</t>
  </si>
  <si>
    <t>Comparing several geotypes from the Coral Restoration Foundation nursery to examine differences in growth and fertilization success</t>
  </si>
  <si>
    <t>To quantify differences in phenotype, ten known genotypes of Acropora cervicornis in an established coral nursery in the Florida Keys were selected for study. Total linear extension (TLE) and number of branches were measured at approximately 45-day intervals for a period of 13 months. Buoyant weight was determined for each colony initially and after five and 13 months in order to quantify calcification. Sub-lethal bleaching was observed among experimental colonies following a natural thermal stress event, and significant differences in bleaching prevalence were present among genotypes. At the conclusion of the study, significant differences in all growth parameters were detected among genotypes. Specific growth rate across genotypes decreased following bleaching. The ratio of buoyant weight to TLE varied among genotypes and decreased with increasing TLE, suggesting a potential tradeoff between extension and skeletal density in nursery-reared A. cervicornis. Phenotypic variation documented in this study has implications for nursery management and may be useful in selecting genotypes for A. cervicornis population enhancement.</t>
  </si>
  <si>
    <t xml:space="preserve">Lohr KE, and Patterson JT. 2017. Intraspecific variation in phenotype among nursery-reared staghorn coral Acropora cervicornis (Lamarck, 1816). Journal of Experimental Marine Biology and Ecology 486:87-92.
</t>
  </si>
  <si>
    <t>completed 2018</t>
  </si>
  <si>
    <t>Coordination of ESA-listed coral population enhancement activities</t>
  </si>
  <si>
    <t xml:space="preserve"> The goal of this project is to create an active population enhancement (APE) program that will bring together current and future coral nursery practitioners to promote information exchange, share resources, and work toward a common vision of recovery. The goals will be implemented through a combination of programmatic actions: 
 • the development of a comprehensive population enhancement and risk management plan; 
 • development of standards for best management practices; 
 • development of a tracking database; 
 • administrative coordination of ESA permit requirements; 
 • on-the-ground coordination and capacity building focused on sharing lessons learned, transferring technology, and implementing resilience-based recovery.
 </t>
  </si>
  <si>
    <t>An Acropora Population Enhancement Management Plan was developed to address risks through best management practices and to guide population enhancement activities to maximize recovery potential as identified by the goals, actions, and criteria identified in the Acropora Recovery Plan. The Plan builds upon Acropora restoration manuals including: 
Johnson, M. E., C. Lustic, E. Bartels, I. B. Baums, D. S. Gilliam, L. Larson, D. Lirman, M. W. Miller, K. Nedimyer, and S. Schopmeyer. 2011. Caribbean Acropora Restoration Guide: Best Practices for Propagation and Population Enhancement. The Nature Conservancy, Arlington, VA.
Bowden-Kerby, A. 2014. Best Practices Manual for Caribbean Acropora Restoration. Puntacana Ecological Foundation.</t>
  </si>
  <si>
    <t>http://sero.nmfs.noaa.gov/protected_resources/coral/documents/acropora_restoration_plan.pdf
https://data.nodc.noaa.gov/cgi-bin/iso?id=gov.noaa.nodc:0178975</t>
  </si>
  <si>
    <t>Complete</t>
  </si>
  <si>
    <t>Margaret Miller, Dana Williams</t>
  </si>
  <si>
    <t>Characterization of relative genotypic disease resistance in ESA Acropora spp. with special focus on nursery-reared genets.</t>
  </si>
  <si>
    <t>Use grafting experiments to assess disease transmission (WBD), resistance, and rate of tissue loss in staghorn and elkhorn corals. Disease transmission experiments, where healthy coral fragments are temporarily attached to diseased coral fragments, will occur both within the CRF and FWC coral nurseries as well as at natural reef sites where WBD is observed in elkhorn and staghorn corals. The progression of disease/tissue loss will be monitored and quantified over time. The end goal is to identify if specific genotypes of nursery-raised staghorn and elkhorn corals are more resistant than others, thereby providing key information on potential restoration success.</t>
  </si>
  <si>
    <t xml:space="preserve">Significant variation is present in disease susceptibility among genotypes of both species.  One of 6 A.palmata and 2 of 16 A.cervicornis genotypes tested in 2016 showed no disease transmission in 8-10 replicate ramets tested.  Also, substantial variation in the severity (i.e. rate of tissue loss) was evident among genotypes with transmitted disease.  </t>
  </si>
  <si>
    <t xml:space="preserve">Results pub in review; Methods publ in Miller MW, Williams DE. 2016. A standard field protocol for testing relative disease resistance in Acropora palmata and Acropora cervicornis. PeerJ Preprints 4:e2668v1 https://doi.org/10.7287/peerj.preprints.2668v1 </t>
  </si>
  <si>
    <t>Permit #FKNMS-2016-024</t>
  </si>
  <si>
    <t>Steven Miller, Rachel Zimmerman</t>
  </si>
  <si>
    <t>Genomic analysis of transplanted Acropora cervicornis colonies and sediments in the Florida Keys National Marine Sanctuary</t>
  </si>
  <si>
    <t>Work proposed in this study is based on observations made by staff at the Coral Restoration Foundation (personal communication, Ken Nedimyer) that some locations have higher disease prevalence (usually WBD-type disease) than others, possibly related to something in the sediments.This study will sequence the V4 region of the 16s rRNA gene to document the microbiome (bacterial species only) of Acropora cervicornis in coral nurseries maintained by the Coral Restoration Foundation (CRF), transplanted corals as part of permitted CRF work in the upper Keys, and the sediment and water found at nursery and transplant locations.  If differences are found in the coral microbiome, they will be used to help explain why hotspots for disease exist, and how coral survival and disease correlate with the microbiome results.  Results will also determine how the bacterial community changes in corals as disease progresses, often long before visual symptoms arise.</t>
  </si>
  <si>
    <t xml:space="preserve">This study suggests coral mucus is highly variable (especially with genotypes vulnerable to disease) and is influenced by both regulatory control by the coral host and ambient environmental conditions.  Mucus from different coral genotypes and disease-susceptibilities had significantly different mucosal microbiomes. Results are consistent with the Anna Karenina principle (AKP) (Zaneveld et al. 2017). It theorizes that the microbiomes of organisms no longer able to control their microbial communities [i.e. diseased] are unpredictably more diverse than the microbiomes of their healthy counterparts. </t>
  </si>
  <si>
    <t>https://nsuworks.nova.edu/occ_stuetd/482/</t>
  </si>
  <si>
    <t>Permit #FKNMS-2015-175</t>
  </si>
  <si>
    <t>Nikki Fogarty, Steven Miller, Morgan Hightshoe</t>
  </si>
  <si>
    <t xml:space="preserve">Identifying disease resistant and thermal tolerant genotypes in the threatened staghorn coral, Acropora cervicornis </t>
  </si>
  <si>
    <t>Collaborative, multidisciplinary (lab and field experiments, in situ surveys, histology, and genetics) approach to identify robust A. cervicornis genotypes by conducting  laboratory experiments monitoring colonies in nurseries and on reefs. The research will occur in the upper Florida Keys and includes three objectives: (1) identify disease-resistant and thermal-tolerant A. cervicornis genotypes, (2) conduct surveys to identify A. cervicornis genotypes with disease and bleaching in the field, and (3) outplant resistant and non-resistant genotypes in replicated monoclonal and multiclonal clusters to identify field performance based on genotypic diversity.</t>
  </si>
  <si>
    <t>In a pathogen transmission pilot study, 7 out of 39 genotypes developed signs of rapid tissue loss transmission. An expanded transmission experiment that used 12 potentially disease resistant genotypes (based on anecdotal information and results from the pilot study), all genotypes developed signs of RTL transmission. However, susceptibility was variable but not statistically different among genotypes (p&gt;0.05), ranging from 40-100% transmission. Histological analyses revealed significant (p0.05) related to photosynthetic efficiency and tissue condition metrics. No significant differences in mortality, disease, or predation were found between disease resistant and disease susceptible genotypes in outplanting experiments (p&gt;0.05). This study reports the first evidence that disease resistance is present in Florida A. cervicornis genotypes. The variability of disease resistance found within genotypes suggests that genotype is not the only factor influencing disease transmission. Short-term exposure to thermal stress revealed heat tolerant A. cervicornis genotypes, which corroborates with recent published studies. Taken together, these results provide insights into how Caribbean Acropora and other scleractinian species persist through multiple disease and coral bleaching events.</t>
  </si>
  <si>
    <t>https://nsuworks.nova.edu/occ_stuetd/475/</t>
  </si>
  <si>
    <t xml:space="preserve">permit #FKNMS-2015-172; </t>
  </si>
  <si>
    <t>Synergistic effects of climate change and sedimentation: can the reduction of a local stressor increase coral resilience to climate change?</t>
  </si>
  <si>
    <t>Coral reef ecosystems have declined globally as a result of pollution and overexploitation. The management of these activities has been regionally-regulated; however, their success is now threatened by climate change. Since a concerted global action to reduce greenhouse gas emissions and therefore avoid climate change is out of the sphere of action of local managers, one possible course of action to maximize resilience to climate change is reducing the magnitude of local anthropogenic stressors that reduce energy acquisition in corals (feeding and photosynthesis). We will test if corals can cope better with climate change under reduced sedimentation by quantitatively assessing the synergistic effects of sediment concentration and increased temperature on the survival and growth of coral recruits. We will provide training to resource managers on the most effective management actions to increase resilience to climate change and thus guide the development of improved regulation on sedimentation allowance.</t>
  </si>
  <si>
    <t>a. When monitoring the effects of sedimentation, we need to measure both deposited sediment concentration and turbidity (indicator of type of sediment). b. Turbidity should be limited to at least &lt; 7 NTU in coral reefs and even this impact should be limited in time
c. Sedimentation and warming have additive deleterious effects on coral recruits, thus (If unavoidable) dredging should only be done in the Winter</t>
  </si>
  <si>
    <t>Fourney F. &amp; Figueiredo, J. 2017. Additive negative effects of anthropogenic sedimentation and warming on the survival of coral recruits. Scientific Reports 7: 12380. DOI:10.1038/s41598-017-12607-w.</t>
  </si>
  <si>
    <t>funded by CRCP domestic grants</t>
  </si>
  <si>
    <t>Dustin Kemp, Jake Allgeier</t>
  </si>
  <si>
    <t>UAB</t>
  </si>
  <si>
    <t>Mechanisms of fish and artificial nutrient effects on corals</t>
  </si>
  <si>
    <t xml:space="preserve">Using replicated experimental artificial reefs in the Bahamas, this project is investigating mechanisms of nutrient effects on coral.  The treatments have fertilizer diffusers and manmade structure that attracts different assemblages of fish, resulting in assemblages of fish that represent fished and non-fished reefs.  Response parameters measured include the growth of corals, which is known to be enhanced by fish nutrients. Also quantifying Symbiodinium densities, C:N:P ratios, and 13C and 15N of the host coral and Symbiodinium.  Corals (A.palmata and P.porites) were placed around the different structures for 10 months.  </t>
  </si>
  <si>
    <t>Final sample analysis underway; P.porites and A.palmata "utilize and are impacted by nutrients very differently"</t>
  </si>
  <si>
    <t>MS in prep</t>
  </si>
  <si>
    <t>Margaret Miller, Adam Ruttenberg</t>
  </si>
  <si>
    <t>Impacts of fishing on parrotfish grazing in St. Croix –A case study on the ecological impacts of fishery management actions</t>
  </si>
  <si>
    <t>Recent fisheries regulations in the US Caribbean and elsewhere have begun to consider the wider ecological role of parrotfishes, yet the ability to manage these fisheries for their impacts on coral reef ecosystems is currently limited. We will develop a framework to quantify the impacts of fisheries on the ecological function provided by the parrotfish assemblage, allowing us to explore the effectiveness of different management strategies (e.g., gear restrictions, size &amp; bag limits, spatial management, etc.) in maintaining adequate parrotfish grazing to positively impact settlement, growth, and survivorship of reef-building corals. We will conduct this work on St. Croix, the largest parrotfish fishery from the US Caribbean.  We will develop recommendations about how specific changes in fishing regulations will affect grazing capacity and ultimately habitat quality for protected corals on St. Croix. Further, the framework that we develop on St. Croix can serve as a model for other locations.</t>
  </si>
  <si>
    <t>Over the past few years, we have evaluated the grazing behaviors of Caribbean parrotfishes and how they vary both spatially and among species. We discovered that different species foraging very differently, and we used this information to estimate the indirect positive grazing impacts of parrotfishes on benthic communities. Ongoing work is examining the direct negative impact of parrotfish corallivory on key coral species, primarily Orbicella spp. and Porites astreoides. 
In FY 2018 we further explored the potential impacts of different fishery management strategies on parrotfish grazing and identified species-specific and spatial management plans that would minimize fishery impacts on parrotfish grazing in St Croix.  We developed management recommendations based on these findings.  We will communicate these recommendations to contacts at the CFMC, USVI DPNR, and SERO in early 2019.  A 2019 publication in Ecological Applications provides quantitative species- and habitat-specific estimates of grazing function (% area grazed, mass of macroalgae consumed, and mass of bioerosion) relative to extant parrotfish assemblages in the Florida Keys.</t>
  </si>
  <si>
    <t>1) Roycroft MV (2018) FORAGING ECOLOGY OF PARROTFISHES IN THE GREATER CARIBBEAN: IMPACTS OF SPECIALIZATION AND DIETARY PREFERENCES ON MARINE BENTHIC COMMUNITIES. MS Thesis. CPSU;   2) Ruttenberg et al (2019) Identity of of coral reef herbivores drives variation in ecological processes over multiple spatial scales. Ecological Applications 29:e01893</t>
  </si>
  <si>
    <t>Bill Sharp</t>
  </si>
  <si>
    <t>Efficacy of shelter enhancement for outplanted Diadema persistence</t>
  </si>
  <si>
    <t>Outplant trials were conducted comparing persistence of Diadema with and without access to artificial shelter enhancement. Additional studies have recently been funded.</t>
  </si>
  <si>
    <t>Artificial shelters using terra cotta flower pots have the potential to enhance the survival rates of adult long-spined urchins that have been released unto the offshore reef tract. The four trials conducted at Delta Shoal resulted in a 30% survival rate of urchins provided access to artificial shelters compared to a 0% survival rate of those without access to our shelters. Secondly, though our results remain limited at this point, they suggest that survival rates of longspined urchins may vary by location. Whereas the survival rates of the urchins at the Delta Shoal where similar during each trial, the survival rates of urchins without access to artificial shelters at our Yellow Rocks sites during June 2013 were the same as those with access to shelters.</t>
  </si>
  <si>
    <t>Delgado GA, Sharp WC (In Prep.). A test of habitat manipulation on the survival of the urchin, Diadema antillarum, translocated to an offshore reef in the Florida Keys. Final Report available.</t>
  </si>
  <si>
    <t>Moe, Than</t>
  </si>
  <si>
    <t>FWC, FLAQ</t>
  </si>
  <si>
    <t>Development of ex situ culture methods for Diadema antillarum</t>
  </si>
  <si>
    <t>Extensive pioneering effort by Martin Moe, to be carried on at Florida Aquarium, Apollo Beach testing various aspects of water quality (natural vs. artificial seawater), antibiotics, potential contamination from metal fixtures in the culture system, etc.</t>
  </si>
  <si>
    <t>Series of trials undertaken to overcome challenges related to rudiment development stage, apparently related to water quality</t>
  </si>
  <si>
    <t>Extensive unpublished reports chronical the different trials.</t>
  </si>
  <si>
    <t xml:space="preserve">Comparison of ex situ cultured and wild Diadema </t>
  </si>
  <si>
    <t>Preliminary evaluation of efficacy of using D. antillarum produced ex situ for coral reef restoration efforts. This work compared the behavior and morphology of hatchery-produced and wild individuals.</t>
  </si>
  <si>
    <t>We demonstrate that hatchery-propagated D. antillarum raised in a non-rugose environment do not display the crevice shelter-seeking behavior of wild individuals. However, they did respond to the chemosensory stimulus of a potential predator, although they did not exhibit the escape behavior exhibited by wild individuals. Hatchery-propagated D. antillarum also exhibited lower spine density than wild individuals, likely the result of being maintained in conditions that did not induce spine breakage. However, this apparent habitat-induced morphological deficit was mitigated by maintaining them in rugose conditions. Our results suggest that competent hatchery-propagated D. antillarum can eventually be produced for coral reef restoration efforts, but they also underscore the need to further evaluate whether the behavioral deficiencies we identified can be effectively mitigated to ensure that ecologically competent individuals can be produced for such efforts.</t>
  </si>
  <si>
    <t>Sharp, W. C., Delgado, G. A., Hart, J. E., &amp; Hunt, J. H. (2018). Comparing the behavior and morphology of wild-collected and hatchery-propagated long-spined urchins (Diadema antillarum): implications for coral reef ecosystem restoration. Bulletin of Marine Science, 94(1), 103–122. doi:10.5343/bms.2017.1068</t>
  </si>
  <si>
    <t>We have monitored D. antillarum larval influx monthly at several sites in the Keys for the past several years and conducted complementary benthic surveys to better understand the potential ecological bottlenecks to D. antillarum recovery in the Keys and to identify areas where D. antillarum habitat enhancement will prove most effective. The larval monitoring efforts has produced two manuscripts.</t>
  </si>
  <si>
    <t xml:space="preserve">Diadema fertilization success was ≥96% prior to the first disease outbreak, decreased substantially following recurrent disease to 3%, and has since remained low. By investigating the combined effects of physical factors (population spatial extent and current velocity) and sea urchin behavior (aggregation) on densitydependent fertilization success, fertilization success at a given density increases with increasing population spatial extent and decreasing current velocity, and is greater under simulated aggregation behavior of D. antillarum. However, at present population densities, the increase in fertilization success due to aggregation is &lt;1%, even under the most favorable physical conditions. These results indicate that populations are severely fertilization limited, and that Allee effects at low population density will continue to limit recovery. </t>
  </si>
  <si>
    <t>Feehan, C.J., M.S. Brown, W.C. Sharp, and J Lauzon-Guay (2016). Fertilization limitation of Diadema antillarum on reefs in the Florida Keys. Ecology 97 (8), 1897-1904.  Feehan C.J., Sharp W.C., Miles T.N., Brown M.S., and Adams DK (in press) Larval influx of Diadema antillarum to the Florida Keys linked to passage of a Tortugas Eddy. Coral Reefs.</t>
  </si>
  <si>
    <t>Amanda Bourque</t>
  </si>
  <si>
    <t>NPS (Biscayne Nat Park)</t>
  </si>
  <si>
    <t>Reef Restoration through Derelict Trap and Debris Removal in Biscayne National Park</t>
  </si>
  <si>
    <t>The National Park Service (NPS) has conducted annual derelict trap and debris removal projects within BISC in an effort to restore reef areas affected by debris. Contracted teams of biologists and commercial divers are towed along the park’s reef tract and carefully remove derelict traps and debris encountered during their searches for landfill disposal. Any animals that may be trapped in the debris are released. On average, divers can remove traps and debris with a direct footprint of approximately 50 square meters per day. Each year, the project focuses on a new reef area within the park (Figure 1). All projects occur under the authorization of the Florida Fish and Wildlife Conservation Commission, and under the supervision of park staff. To date, these annual projects have been funded by NPS and by the South Florida National Parks Trust.</t>
  </si>
  <si>
    <t xml:space="preserve">Success of trap and debris removal projects in BISC is measured by the weight of material removed from the reef tract, by enumerating debris retrieved, and the by total area of reef tract surveyed and cleared of debris. From 2007 - 2015 BISC has spent over $564,000 to remove derelict traps and debris from park reefs.  These efforts have resulted in the removal of an estimated 40 tons of material and over 40 miles of line, providing direct relief to over 5,000 square meters of reef habitat in the park.  </t>
  </si>
  <si>
    <t>Unpubl.</t>
  </si>
  <si>
    <t xml:space="preserve">derelict trap and debris removal </t>
  </si>
  <si>
    <t>The project was contracted in 2017, but implemented in 2018 due to Hurricane Irma. The contractor, Tetra Tech, spent 11 field days in June and August. The project was funded by grants from the South Florida National Parks Trust, the Ocean Reef Conservation Associations, and by NPS funds</t>
  </si>
  <si>
    <t xml:space="preserve">Removed 8.8 tons of traps and debris from park reefs including 129 lobster traps, 64 stone crab traps, and 0.6 miles of line, in addition to other miscellaneous debris.. This tonnage represents a 50% increase in debris removal rate (~tons/day) over previous debris retrieval efforts. Live biota released unharmed from ghost traps included spiny lobster, octopus, triggerfish, high-hat, smooth trunkfish, mangrove snapper, parrotfish, angelfish, surgeonfish, and cardinal fish. </t>
  </si>
  <si>
    <t>Coral reef assessment and response following 2017 hurricanes</t>
  </si>
  <si>
    <t>Following the 2017 hurricanes Maria and Irma, NOAA spearheaded a collaborative effort to assess hurricane damage, reattach colonies, and rescue fragments for nursery propagation at priority sites in Florida, Puerto Rico, and the USVI.</t>
  </si>
  <si>
    <t>A total of 414,354 m2 of coral reef and over 80,000 corals were surveyed at 153 sites across Puerto Rico between February 25 and May 7, 2018. Approximately, 5,400 coral fragments or broken coral colonies were reattached (triage) to the reef at 32 sites in the Northeast, North, and Vieques regions.</t>
  </si>
  <si>
    <t>https://noaa.maps.arcgis.com/apps/MapJournal/index.html?appid=4f7e03fe4c3748849426d15e12491d22","https://noaa.maps.arcgis.com/apps/MapJournal/index.html?appid=4f7e03fe4c3748849426d15e12491d22
http://drna.pr.gov/wp-content/uploads/2018/06/Coral-Assessment-Report.pdf
https://coastalscience.noaa.gov/project/assessment-of-hurricane-impacts-to-coral-reefs-in-florida-and-puerto-rico/
Post Hurricane Irma Florida Reef Tract Rapid Assessment Quick Look Version 1 - October 24, 2017</t>
  </si>
  <si>
    <t>Sean Griffin</t>
  </si>
  <si>
    <t>Removal of derelict vessels after 2017 hurricanes</t>
  </si>
  <si>
    <t>Identified and located derelict vessels in Puerto Rico and the USVI following the 2017 hurricanes and worked with the Coast Guard to remove ones near sensitive areas like coral reefs.</t>
  </si>
  <si>
    <t>In 2017, the RC was notified of approximately 1,080 groundings in PR and the USVI. 1,030 of those groundings were the result of Hurricanes Irma and Maria. Emergency restoration was conducted at 73 different sites saving over 20,000 corals.</t>
  </si>
  <si>
    <t>https://data.nodc.noaa.gov/coris/library/NOAA/CRCP/NMFS/OHC/Projects/490/Griffin2018_Response_to_Physical_Impacts_on_Reefs_2017.pdf</t>
  </si>
  <si>
    <t>DEP, Coast Guard</t>
  </si>
  <si>
    <t>port anchorage reconfiguaration</t>
  </si>
  <si>
    <t>Ship anchorages associated with Port Everglades and Port of Miami were reconfigured to reduce impacts to corals</t>
  </si>
  <si>
    <t>Port Everglades anchorage reconfigured in 2008, and there have been no major ship groundings since the reconfiguration. There had been 10 major ship groundings since 1994 before the reconfiguration.</t>
  </si>
  <si>
    <t xml:space="preserve">Port of Miami anchorage proposed reconfiguration in 2017, has been completed (2018). </t>
  </si>
  <si>
    <t>Stephanie Schopmeyer</t>
  </si>
  <si>
    <t>University of Miami</t>
  </si>
  <si>
    <t>Occupation dynamics and impacts of damselfish territoriality on recovering populations of Acropora cervicornis</t>
  </si>
  <si>
    <t>documents the prevalence of resident damselfish along the FRT and detailed the negative impacts of damselfish lawns on A. cervicornis</t>
  </si>
  <si>
    <t>Impacts of damselfish lawns were more prevalent along the FRT than any other source of mortality; damselfish activities caused the highest level of tissue mortality than other stressors; the probability of damselfish occupation increased as colony size and complexity increased; coral growth rates were significantly lower in colonies with damselfish lawns; the presence of resident damselfish reduced predation by other corallivores</t>
  </si>
  <si>
    <t>Schopmeyer and Lirman 2015 Occupation dynamics and impacts of damselfish territoriality on recoverying populations of the threatened staghorn coral, Acropora cervicornis. PLoS ONE 10(11): e0141302. doi:10.1371/journal.pone.0141302</t>
  </si>
  <si>
    <t>Lisa Carne</t>
  </si>
  <si>
    <t>Fragments of Hope</t>
  </si>
  <si>
    <t>More corals=more fish</t>
  </si>
  <si>
    <t>posters, coloring books, jigsaw puzzles for primary schools + fieldtrips and in class sessions, southern Belize</t>
  </si>
  <si>
    <t>over 150 school children taken on site to restoraton areas</t>
  </si>
  <si>
    <t>coloring books on website to download fragmentsofhope.org</t>
  </si>
  <si>
    <t>Strengthing reef resilience to climate change impacts</t>
  </si>
  <si>
    <t>over 21 community consultations throughout Belize</t>
  </si>
  <si>
    <t>increased stakeholder knowledge and particiaption</t>
  </si>
  <si>
    <t>Lisamarie Carrubba</t>
  </si>
  <si>
    <t>Version 2 of the Regulated and Protected Species in U.S. Caribbean Waters Bilingual Guide</t>
  </si>
  <si>
    <t xml:space="preserve">There have been changes in fishery regulations in Puerto Rico, U.S. Virgin Islands, and within federal waters of the Exclusive Economic Zone (managed by the Caribbean Fishery Management Council), as well as changes in ESA-listed species and their habitat since the regulated species guide was published in 2010 and additional copies were made in 2011. In addition, because changes to federal regulations related to highly migratory species (HMS) have also occurred and additional changes are currently in process, these will be captured in the revisions to the guide as well. Because the guide is widely used by partners, including NPS, DNER, DPNR, and NOAA Office of Law Enforcement, we propose the updating of the information of the guide to reflect all changes in regulations and to create sufficient copies of the guide for redistribution to all partners. </t>
  </si>
  <si>
    <t>The revised version of the guide was completed and printed in hard copy form. In lieu of adding to the CFMC app, due to some complications faced by CFMC with their contractor, the electronic version of the guide is available on the CFMC web page as a resource for fishers.</t>
  </si>
  <si>
    <t>https://data.nodc.noaa.gov/coris/library/NOAA/CRCP/project/30042/Protected_Species_Guide_Ver_2corr.pdf</t>
  </si>
  <si>
    <t>Ananda Ellis/Kate Lunz</t>
  </si>
  <si>
    <t>FL Fish and Wildlife Conservation Comission</t>
  </si>
  <si>
    <t>Acropora presence/absence database</t>
  </si>
  <si>
    <t xml:space="preserve">With funding from NMFS, the Florida Fish and Wildlife Conservation Commission has set up a web-based GIS database to track presence and absence of Acropora species. The database was populated using datasets generated by federal, state, university, and non-government organizations. The database currently contains information from over 24,000 locations within US jurisdiction and includes at a minimum species presence or absence, latitude, and longitude. Other attributes when available include depth, date of survey, survey type, and source of information. </t>
  </si>
  <si>
    <t>The website can be accessed at http://geodata.myfwc.com/datasets/4ab039ac6d1542fc863d1877e178d92e_0.</t>
  </si>
  <si>
    <t>terminated</t>
  </si>
  <si>
    <t>Erinn Muller, Erich Bartels</t>
  </si>
  <si>
    <t>Determining the relative risk of increased disease activity on wild Acropora cervicornis because of restoration efforts</t>
  </si>
  <si>
    <t>We will conduct manipulative field experiments to determine the relative risk of increasing disease activity within wild A. cervicornis colonies from outplanting corals either among wild A. cervicornis (interspersed) or on nearby reefs of A. cervicornis (segregated). The risk assessment will determine whether mitigation techniques are needed to reduce disease risk to the wild A. cervicornis population, or will eliminate the need for further mitigation practices.</t>
  </si>
  <si>
    <t xml:space="preserve">
</t>
  </si>
  <si>
    <t>NA</t>
  </si>
  <si>
    <t>Project was ended because Hurricane Irma destroyed all 'wild' and outplanted Acer within the study region and PIs determined they could not continue to project within the time period alotted by the grant. Focus shifted to support the spatial epidemiology of the stony coral tissue loss disease.</t>
  </si>
  <si>
    <t>Sean Griffin and Stacey Williams</t>
  </si>
  <si>
    <t>Seeding reefs with Diadema antillarum to enhance coral recovery in Puerto Rico</t>
  </si>
  <si>
    <t xml:space="preserve">The mass mortality of Diadema antilarrum throughout the Caribbean in 1983-4 resulted in decreased herbivory and increased macro algae on coral reefs in the region. This project intends to increase population densities of Diadema antillarum on reefs in Puerto Rico by releasing lab cultured urchins to enhance herbivory and coral recovery (recruitment rates, survival and growth). This type of project has been identified as a high priority in the draft recovery plan for both Acropora palmata and A. cervicornis and builds off on-going work with D. antillarum in Florida.
</t>
  </si>
  <si>
    <t>Diadema antillarum settlers are collected each summer, grown in aquaria and out onto the reefs in La Parguera in the spring and monitored. Hoping to expand efforts to the NE Reserve and Culebra in the newly established HFA.</t>
  </si>
  <si>
    <t>ftp://ftp.library.noaa.gov/noaa_documents.lib/CoRIS/Puerto_Rico_Final_Report_2016.pdf</t>
  </si>
  <si>
    <t>Reduction and Control of Sediment-Laden Runoff at Playa Jaboncillo, Guánica Puerto Rico</t>
  </si>
  <si>
    <t>The proposed project aims to implement sediment and erosion control measures to reduce sediment loads into the marine ecosystems and construct a composting bathroom system to eliminate sewage contamination at Jaboncillo Beach, within the Guánica Bay Watershed.  The project will include the following activities: stabilization of a dirt access road (1 km) and parking lot (600 square meters), the creation of rain gardens/sediment traps, delimitation of public access areas, construction of a compost toilet, provide a BMP field training for DNER staff at the Guánica Dry Forest and community groups.</t>
  </si>
  <si>
    <t>Protectores de Cuencas, Inc. stabilized a dirt road and parking lot at Jaboncillo Beach to help reduce the erosion and sedimentation problems in the area. Following the stabilization of the dirt road and paring, the grantee improved the delimitation of public access areas to protect ecological sensitive areas, and completed reforestation of a vegetated buffer zone for the beach. They also constructed a composting bathroom system to replace an old septic system that was leaching into the nearshore environment. The grantee hosted a workshop on BMP selection and implementation for DNER staff, Municipality of Yauco and Municipality of Guanica personnel.</t>
  </si>
  <si>
    <t>rescue reef initiative</t>
  </si>
  <si>
    <t>in collaboration with the restoration network for mesoamerica (Mexico, Guatemala, Honduras, Belize)</t>
  </si>
  <si>
    <t>CSI traning were conducted but need repeating</t>
  </si>
  <si>
    <t>Nilda Jimenez</t>
  </si>
  <si>
    <t>DNER/NOAA</t>
  </si>
  <si>
    <t>Shipwreck and debris removal from Las Croabas, Icacos and Palominos</t>
  </si>
  <si>
    <t>Project funded by the Marine Debris Program.  It includes the removal of 5 derelict vessels and conducting 12 marine debris surveys</t>
  </si>
  <si>
    <t>The vessels were removed and the surveys to remove debris from the keys were conducted.  The project included a free workshop on the use of nautical charts which was given in Fajardo, as a strategy to reduce groundings.  The methodology used in this grant serve as base to remove the vessels from hurricae Maria.</t>
  </si>
  <si>
    <t>Esther Peters, William Norfolk</t>
  </si>
  <si>
    <t>George Mason University</t>
  </si>
  <si>
    <t>Histological Analysis of Threespot Damselfish (Stegastes planifrons) Gastrointestinal Tract and Implications for Staghorn Coral (Acropora cervicornis) Health</t>
  </si>
  <si>
    <t>This study examined the health impacts of damselfish habitation of staghorn coral thickets and investigated the potential of the threespot damselfish to serve as a vector for the coral pathogen identified as a Rickettsia-like organism (RLO).</t>
  </si>
  <si>
    <t>The results of this study indicated that damselfish occupation of staghorn coral thickets had no effect on the overall health of the coral colony. Damselfish predation of resident coral thickets showed a minor decrease in overall coral health associated with the growth of algae through skeletal spaces. RLO infection levels of damselfish-occupied corals were similar to those seen in coral thickets outside of damselfish territories. The minor amount of detrimental effects associated with damselfish occupation should not deter the planting of restoration-raised corals at a particular reef site due to the presence of the species. Specific coral planting strategies should be employed to reduce the potential for damselfish-associated damage at all coral plantings.</t>
  </si>
  <si>
    <t>completed 2016</t>
  </si>
  <si>
    <t>Dave Gilliam, Elizabeth Goergen</t>
  </si>
  <si>
    <t>Demographic monitoring of A. cervicornis patches in SE Florida</t>
  </si>
  <si>
    <t xml:space="preserve">Acopora cervicornis thickets in Southeast Florida were mapped and monitored using permanent plots to track demographics and differential GPS carried by a snorkeler to map the perimeter. </t>
  </si>
  <si>
    <t xml:space="preserve">Patch boundaries were dynamic, expanding in one or more directions. Patch areas increased by up to 7.5 times their original size and moved up to 51 m. Significant high cover clusters moved in the direction of mapped patch perimeter expansion. Expansion was coupled by more than 50% decreases in total live cover. Information gained herein shows that A. cervicornis patches are spatially and temporally dynamic, having implications to long-term permanent transect monitoring studies and framework development. </t>
  </si>
  <si>
    <t>Walker, B.K., Larson, E. A., Moulding, A.L., Gilliam, D.S. 2012. Small-scale mapping of indeterminate arborescent acroporid coral (Acropora cervicornis) patches. Coral Reefs 31:885-894.
Goergen, E.A., Moulding, A.L., Walker, B.K, Gilliam, D. S.  2019. Identifying causes of temporal changes in Acropora cervicornis populations and the potential for recovery. Frontiers in Marine Science. https://doi.org/10.3389/fmars.2019.00036</t>
  </si>
  <si>
    <t>Rob Ferguson</t>
  </si>
  <si>
    <t>Comprehensive Watershed Management Plan for the Boynton Inlet Contributing Area, SEFCRI</t>
  </si>
  <si>
    <t>This project will build upon previous fiscal years’ (FY13, 14, and FY15) watershed scale planning efforts for the Southeast Florida Coral Reef Initiative (SEFCRI) to develop a comprehensive watershed management plan for the Boynton Inlet Contributing Area.  SEFCRI is a partnership of local, state and federal agencies and academic institutions working to conserve coral reefs in southeast Florida.  The plan will be developed in cooperation with all relevant local, state, and federal agencies, the local community and academics, and will serve as a model for watershed management plan development in other watersheds within the southeast Florida region.</t>
  </si>
  <si>
    <t>The contractor completed the GIS-based analysis and modeling that estimated potential water quality improvements by installing stormwater retrofits and other best practices across the watershed and is currently finalizing the watershed management plan. Final products and associated data will be uploaded to CoRIS and NCEI at the end of March 2018.</t>
  </si>
  <si>
    <t>https://www.coris.noaa.gov/search/rest/find/document?searchText=projectNumber%3A31158%20OR%20projectTitle%3A%22Comprehensive%20Watershed%20Management%20Plan%20for%20the%20Boynton%20Inlet%20Contributing%20Area%2C%20SEFCRI%22&amp;start=1&amp;max=10&amp;f=searchPage</t>
  </si>
  <si>
    <t>Stabilization of Green Cay gut to significantly reduce sediment loadings to St. Croix East End Marine Park and Chenay Bay</t>
  </si>
  <si>
    <t>The objective of the proposed project is to stop the active headcut of the East Gut located in the Southgate Watershed on the Green Cay Farms LLP property from migrating further upstream. The headcut is approximately 20-40 feet wide and 10-15 feet deep, and consists of three main sections. The landowners have estimated the rate of headcut migration at approximately 10-15 feet per year, which has been confirmed through analysis of aerial imagery. The restoration design will utilize a combination of “soft” and “hard” stabilization techniques. . “Hard” stabilization practices include riprap and large boulders which will be used to stabilize the stream bank and establish a series of step pools to reduce velocities of storm flows.  “Soft” stabilization measures include natural materials like coconut (coir) fiber mats, grasses, and various shrubs and trees which will provide erosion control and sediment stabilization. Stabilizing the existing headcut will reduce Southgate watershed sediment loadings by nearly 17 percent of current loads and significantly benefit the receiving coral reef and sea grass habitats in the Saint Croix East End Marine Park.</t>
  </si>
  <si>
    <t>Stabilization of the existing headcut reducing subwatershed sediment loadings by 17 percent, but drainage issues farther up the hillside washed out all the new construction.</t>
  </si>
  <si>
    <t>Building Resiliency in the Puerto Rico Northeast Reserves by Addressing Land-based Sources of Pollution (LBSPs), Restoring Coral Reef Habitat.</t>
  </si>
  <si>
    <t>This two-year cooperative agreement supports activiteies on Culebra Island, in the Fajardo watershed, and in the northeast Reserves, Puerto Rico and has four components: 1) Reduce runoff and sediment related impact of approximately 2.5 miles of dirt and paved roads on Culebra, 2) implement 1 or 2 priority projects within the Fajardo River Basin (NER) to be selected from those problems identified in the forthcoming draft of the Fajardo Watershed Management Plan, 3) out-planting 3,000 colonies/year of A. cervicornis to rehabilitate 60 different 100 m2 patches of A. cervicornis across four shallow reefs in Culebra and two in Arrecifes La Cordillera Natural Reserve after two years, and to use the first generation of A. palmata outplants (300 colonies) to expand coral farming units, and 4) and will implement outreach and education activities to reduce recreational impact in the Northeast Reserves and Culebra Island, Puerto Rico.</t>
  </si>
  <si>
    <t>Viqueira Ríos, R.A., 2018. Building Resiliency in the Puerto Rico Northeast Reserves by Addressing Land-based Sources of Pollution and Restoring Coral Reef Habitat. Final Report FY 15-16. Submitted to Liz Fairy, NMFS OHC. NOAA CRCP.</t>
  </si>
  <si>
    <t>compete</t>
  </si>
  <si>
    <t>Lisa Carne/Claire Paris</t>
  </si>
  <si>
    <t>Fragments of Hope/UM</t>
  </si>
  <si>
    <t>Connectivity modelling of Acroporid coral spawning in Belize</t>
  </si>
  <si>
    <t>using mapped acroproids , wind&amp; current, benthic data, days to sttle, computer simulation of spawning acroporids created</t>
  </si>
  <si>
    <t>The results shown that the local eddy field is fundamental in creating the observed patterns ofdispersal and connectivity. Larvae are more likely to remain over shallow/mid-depth waters(&lt;100m), then to be transported to deep oceanic regions. Likewise, for the entire region andperiod of study, the highest trend observed on the connectivity matrix is self recruitment, exceptfor Banco Chinchorro, which sends larvae to Ambergris and Northern Belize. The more offshorelocation of Banco Chinchorro, contributes to larvae from this region to be entrained by themesoscale circulation, which recirculate the planula, and contribute to their advection to otherregions southward regions. The results indicate that there is monthly and inter annual variabilityto these circulation patterns, which can reshape connectivity networks andchange the centralnodes, essentialto keep the resiliency of the coral network</t>
  </si>
  <si>
    <t>Unpublished report available from Fragments of Hope</t>
  </si>
  <si>
    <t>?</t>
  </si>
  <si>
    <t>Martinez SJ, Cavada F, Agudo E, Cappelletto J, Croquer A</t>
  </si>
  <si>
    <t>Distribution, range, and health status of the threatened staghorn coral Acropora cervicornis at Los Roques National Park</t>
  </si>
  <si>
    <t xml:space="preserve">A total of 130 sites across the archipelago were surveyed. At each site, a 20x500 m geo-referenced area was covered by four observers to determine abundance, morphological description of patches and health status of this species.  morphological description was qualitatively assessed according to four categories: continuous (stands), dispersed (stands aggregations), scattered patches and isolated colonies. Abundance of each category was classified as abundant, common, uncommon and rare depending on their frequency of appearance. </t>
  </si>
  <si>
    <t>A. cervicornis has a constrained distribution range within the archipelago, occurring in less than 40% of the surveyed sites. This species was
most likely found in shallow and protected habitats (i.e., sand flats), although isolated colonies were also found at exposed areas. Dispersed and scattered patches were much common than continuous stands; with white band disease occurring at most of the surveyed sites. Broken stands surrounded by rubble which indicate recent or old mortality of this species were common on the majority of surveyed sites.</t>
  </si>
  <si>
    <t>Simon Pittman</t>
  </si>
  <si>
    <t>Comprehensive regional decision-support framework to prioritize sites for coral reef conservation in the U.S. Virgin Islands</t>
  </si>
  <si>
    <t xml:space="preserve">By evaluating resiliency metrics and incorporating a resiliency index into a comprehensive and transparent matrix of site by site weightings of site importance this project will objectively rank sites into several categories that will identify: A) the most important and best examples of coral reefs in the USVI; B) coral reefs that have high potential to become Class A reefs with strategic conservation actions; C) coral reefs that have some importance, but have low potential for recovery even with considerable conservation effort. The project integrates existing land-based threats data compiled by TNC to assign risk categories to coral reefs. We propose a three year project: YR1 working with partners to discuss strategic priorities and infrastructure issues related to operationalization of a decision support framework. YR1 will also include data collation and integration of local knowledge through participatory mapping. YR2 conducts analytical site prioritization and resiliency mapping. YR3 involves training and integrating results into partner digital systems. The project results together with associated criteria and guidance document will support the VI Department of Planning and Natural Resources (DPNR) permit database to better assess coastal development permits. </t>
  </si>
  <si>
    <t xml:space="preserve">FY16/17 - Our work with collecting and mapping local knowledge from SCUBA divers in the U.S. Virgin Islands was published in Marine Policy, the leading peer-reviewed journal in marine policy. We have completed data collection for the online tool and are working with an in-house tool developer to operationalize the reef prioritization framework. Our project has been featured on social media and presented at international marine science conferences and at NOAA seminar series.	</t>
  </si>
  <si>
    <t>https://www.coris.noaa.gov/search/rest/find/document?searchText=projectNumber%3A837%20OR%20projectTitle%3A%22Operationalizing%20the%20coral%20reef%20prioritization%20framework%20for%20marine%20managers%20in%20the%20U.S.%20Virgin%20Islands%22&amp;start=1&amp;max=10&amp;f=searchPage</t>
  </si>
  <si>
    <t>Ridge to Reefs, Inc</t>
  </si>
  <si>
    <t>Stormwater Planters to Treat Contaminated Runoff in Guánica (PR)</t>
  </si>
  <si>
    <t>Establish a community garden to address contaminated runoff that is currently pumped into the waterfront at Guánica Bay, Puerto Rico. Project will create a series of stormwater planters to mitigate contamination from the largest stormwater drainage area in the main town area of this priority watershed and prevent harmful pollutants from reaching the coral reef system that is in decline.</t>
  </si>
  <si>
    <t>Stormwater planters and pump system were constructed.</t>
  </si>
  <si>
    <t>https://www.nfwf.org/finalreports1/44400_finalreport.pdf</t>
  </si>
  <si>
    <t>sunscreen ban in Key West</t>
  </si>
  <si>
    <t>The sale of sunscreens containing oxybenzone and octinoxate banned</t>
  </si>
  <si>
    <t>Goes into effect Jan. 1, 2021</t>
  </si>
  <si>
    <t>Complete 2019</t>
  </si>
  <si>
    <t>Mary Hagedorn, Kristen Marhaver, Keri ONiel, Chris Page</t>
  </si>
  <si>
    <t>Smighsonian, CARMABI, FL Aquarium, Mote</t>
  </si>
  <si>
    <t xml:space="preserve">Demonstration of Assisted Gene Flow in the threatened coral Acropora palmata across genetically isolated Caribbean populations using cryopreserved sperm </t>
  </si>
  <si>
    <t>Experimental crossing of A. cervicornis eggs from Florida and cryopreserved sperm from Curacao were undertaken to test reproductive compatibility and resilience of resulting offspring.</t>
  </si>
  <si>
    <t xml:space="preserve">Previously cryo-archived A.palmata sperm from Florida Keys and Puerto Rico were successfull crossed with Curacao mothers to form co-horts of larvae that were flown back, settled, and now reside in weblab facilities at Florida Aquarium and Mote. Fertilization rates between zero and 24% were observed in the various AGF crosses and settlement rates of 37-60% across cohorts.  Over 1400 AGF coral juveniles survived at one month and will remain in culture indefinitely. </t>
  </si>
  <si>
    <t>https://www.biorxiv.org/content/early/2018/12/10/492447</t>
  </si>
  <si>
    <t>complete 2019</t>
  </si>
  <si>
    <t>SECORE</t>
  </si>
  <si>
    <t>ARIT Genetic Banking WG</t>
  </si>
  <si>
    <t>A work group of the Acropora Recovery Implementation Team was formed to formulate cryobanking guidelines for Acropora.</t>
  </si>
  <si>
    <t>Developed suggested sampling plan to collect sperm for cryobanking to provide genetic resources for Acropora palmata and A. cervicornis in order to enhance recovery prospects.</t>
  </si>
  <si>
    <t>http://crc.reefresilience.org/wp-content/uploads/2020/01/ARIT-GeneticBanking-WG-Report_FINAL.pdf</t>
  </si>
  <si>
    <t>Capitalizing on an ecological process to aid coral reef ecosystem restoration: Can gastropod trophodynamics enhance coral survival?</t>
  </si>
  <si>
    <t>predation on these corals by the corallivorous gastropod, Coralliophila galea, has been a substantial and chronic impediment to restoration efforts. Therefore, we conducted a series of manipulative laboratory experiments and a 2-week, in situ proof-of-concept trial to determine whether Thais deltoidea, a carnivorous gastropod that co-occurs with C. galea, can control C. galea corallivory and thus improve A. cervicornis survival.</t>
  </si>
  <si>
    <t>T. deltoidea preys upon C. galea, although it is not a preferred prey choice. Treatments with T. deltoidea had significantly higher percentages of live coral tissue than when absent. This occurred not only because T. deltoidea consumed C. galea, but also because the presence of T. deltoidea elicited an escape response in C. galea, significantly reducing the amount of time C. galea spent feeding on A. cervicornis colonies. This trophic relationship was also seen in field trials. Significantly fewer C. galea were observed on A. cervicornis when T. deltoidea was present which led to a higher, if not statistically significant, percentage of live tissue on our A. cervicornis outplants.</t>
  </si>
  <si>
    <t>https://doi.org/10.1007/s00338-020-01893-y</t>
  </si>
  <si>
    <t>completed 2019</t>
  </si>
  <si>
    <t>Steven Palumbi</t>
  </si>
  <si>
    <t>Stanford</t>
  </si>
  <si>
    <t>NAS Study on Coral Interventions</t>
  </si>
  <si>
    <t xml:space="preserve">NAS panel charged to evaluate and perform risk assessment for various interventions to improve coral resilience.  </t>
  </si>
  <si>
    <t>Two reports outlined 23 interventions, current feasibility, potential scale, limitations, risks, and a decision framework. Interventions were grouped into four categories: 1) genetic and reproductive, 2) physiological, 3) coral population and community, and 4) environmental.</t>
  </si>
  <si>
    <t>Report 1: review of interventions available at http://dels.nas.edu/Report/Research-Review-Interventions/25279; Report 2 
Report 2 decision framework available at http://dels.nas.edu/Report/Decision-Framework-Interventions/25424</t>
  </si>
  <si>
    <t>Roberto Viqueira Ríos</t>
  </si>
  <si>
    <t>Sedimentation Reduction to Coral Reefs through Best Management Practices at Cabo Rojo (PR)</t>
  </si>
  <si>
    <t>Reduce sedimentation runoff from municipal dirt roads in the Cabo Rojo Watershed impacting nearby coral reefs. Project will implement sediment traps and raingardens to municipal coastal roads in the Los Pozos and Punta Melones, Cabo Rojo.</t>
  </si>
  <si>
    <t>none to date</t>
  </si>
  <si>
    <t>Protectores de Cuencas</t>
  </si>
  <si>
    <t>Reduce Sedimentation to Coral Reefs from All-Terrain Vehicles through Best Management Practices (PR)</t>
  </si>
  <si>
    <t xml:space="preserve"> Protectores de Cuencas will reduce sedimentation runoff from all-terrain vehicle use in Cabo Rojo Watershed impacting nearby coral reefs. Project will implement sediment traps and raingardens to a municipal coastal road adjacent to refuge in the Los Pozos and Melones area.</t>
  </si>
  <si>
    <t xml:space="preserve">Habitat Conservation Grant to Protectores de Cuencas (PDC) for enhancement of Puerto Rico’s Northeast Reserves and Culebra Island (Habitat Focus Area) over the next 2 years. PDC will conduct a research-based social marketing campaign to reduce recreational use impacts in Culebra and the NE Reserves. In addition, PDC will establish a snorkeling trail in Icacos Cay (an idea that has been high priority to DNER) and will produce two scientific photography and video clips workshops with science teachers and children. Requested Funds: $74,950.00; Matching: $170,044.00
</t>
  </si>
  <si>
    <t>The marketing campaign and the workshops took place and were completed</t>
  </si>
  <si>
    <t>Cheryl Woodley</t>
  </si>
  <si>
    <t>Examining potential water quality threats to reef organisms at two national parks in St. Croix, USVI.</t>
  </si>
  <si>
    <t xml:space="preserve">This study used biological and chemical analyses of sediment, sediment porewater and coral to characterize the aquatic environment at Salt River Bay National Historic Park and Ecological Preserve (12 sites) and Buck Island Reef National Monument (4 sites) as a means of assessing the threat-potential of coastal pollutants to reef organisms. </t>
  </si>
  <si>
    <t>Trace elements were measured in the sediment and in Acropora palmata skeletons as proxies for chemical water quality parameters and heavy metal pollutants to determine their correlation with the observed biological toxicity. Each of the 16 sites demonstrated slightly differing elemental and toxicological profiles suggesting a multi-factor toxicity problem. This study provides an extensive site characterization at two national park units along with bioindicator data for reef organisms. This can be used to further forensic investigations aiming to identify specific threats to reef health that will inform resource management and help to develop appropriate interventions to promote healthy reef conditions.</t>
  </si>
  <si>
    <t>Bayless, A. 2019. Examining potential water quality threats to reef organisms at two national parks in St. Croix, USVI. University of Charleston, Graduate Program in Marine Biology. 225 p.</t>
  </si>
  <si>
    <t>2019?</t>
  </si>
  <si>
    <t>Complete 2020</t>
  </si>
  <si>
    <t>Joana Figueirdo</t>
  </si>
  <si>
    <t>Coral larval dispersal and Connectivity on the Florida Reef Tract: Optimizing selection of sites to restore and/or protect</t>
  </si>
  <si>
    <t>This project builds a bio-physical dispersal model of A. cervicornis and A. palmata larvae along the Florida reef tract using  information from a potential Acropora habitat map, hydrodynamic models (SLIM, HYCOM, and Lagrangian), bathymetry data from the Florida unifeid reef map, wind and tide measurements (2016 and 2017), and measurements of larval survival and competency to settle.</t>
  </si>
  <si>
    <t>The model identified areas (500 x 500 m resulution) on the Florida reef tract that had local retention, self-recruitment, were sources, and were sinks to help inform where outplanting could be strategically sited. The model showed that larvae from the Dry Tortugas do not always mix with the rest of the reef tract and areas off West Palm do not have much local retention or self-recruitment. Reef-specific measurements of growth rate, fecundidy, and post-settlement survival would improve the model.</t>
  </si>
  <si>
    <t>recorded presentation at https://nova.zoom.us/rec/share/ospbd7j-zTlIRInr03_ZWIgbLN67aaa80ycdq_sPxU4Wc9lquamJCQrCS7Meysmq?startTime=1583435949000</t>
  </si>
  <si>
    <t>Need to add publication when comes out</t>
  </si>
  <si>
    <t>Erinn Muller</t>
  </si>
  <si>
    <t>Mote</t>
  </si>
  <si>
    <t>Laboratory Study: Is Acropora palmata susceptible and/or a potential vector of Stony Coral Tissue Loss Disease (SCTLD)?</t>
  </si>
  <si>
    <t>Objective 1: Determine whether lab-raised Acropora palmata fragments are susceptible to Stony Coral Tissue Loss Disease Objective 2: Determine whether lab-raised Acropora palmata fragments can transmit Stony Coral Tissue Loss Disease</t>
  </si>
  <si>
    <t>Results indicate that lab-reared A. palmata fragments do not appear highly susceptible to SCTLD, nor do they appear to be a vector for transmission. However, subsequent studies should focus on longer exposure times and complementary field studies to ensure that this short-term laboratory experiment is consistent with other studies conducted over longer periods of time, within appropriate environmental settings. The integration of positive controls, to show that transmission from the diseased corals to susceptible species occurs, is highly recommended to increase the confidence within the conclusions of the present report.</t>
  </si>
  <si>
    <t>https://floridadep.gov/sites/default/files/Are%20acroporid%20corals%20a%20potential%20vector%20of%20stony%20coral%20tissue%20loss%20disease_RTT_2020.01.01.pdf</t>
  </si>
  <si>
    <t>Larval influx of Diadema antillarum to the Florida Keys linked to passage of a Tortugas Eddy</t>
  </si>
  <si>
    <t>coupled biological and physical oceanographic datasets of D. antillarum larval supply to settlement collectors, sea surface temperatures and heights, and the Okubo Weiss parameter to examine a link between influx of larvae to the middle Florida Keys and Tortugas Eddy activity in the Straits of Florida.</t>
  </si>
  <si>
    <t>The greatest magnitude of settlement over 3 months of measurements occurred from late May to late June 2015, coinciding with the passage and dissociation of a Tortugas Eddy. Settlement occurred on collectors only at offshore bank-barrier reef sites, consistent with a temperature signal of a passing eddy at these sites. No D. antillarum were observed by divers at sites 1 yr following settlement on the collectors. The results indicate that despite the lack of population recovery, D. antillarum larval influx can occur during intermittent oceanographic events.</t>
  </si>
  <si>
    <t>Feehan et al (2019) Larval influx of Diadema antillarum to the Florida Keys linked to passage of a Tortugas Eddy. Coral Reefs 38:387–393. (https://doi.org/10.1007/s00338-019-01786-9)</t>
  </si>
  <si>
    <t>Localized Impacts of Hurricane Irma on Diadema antillarum and Coral Reef Community Structure</t>
  </si>
  <si>
    <t>Strong physical disturbance from hurricanes can disrupt coral reef ecosystems and precipitate a regime shift toward algal dominance, particularly in the absence of grazing pressure to regulate algal growth post-storm. Here, we examine the influence of Hurricane Irma on a keystone grazer, Diadema antillarum, and the surrounding coral reef benthic community in the Florida Keys. D. antillarum densities and test diameters, as well as percent cover of coral reef benthic groups, were measured at 10 sites in the middle and upper Keys before and after Irma</t>
  </si>
  <si>
    <t>Significant decreases in mean D. antillarum density and median test diameter were observed post storm. There was a correlation between the magnitude of decline in D. antillarum density and the magnitude of sediment deposition on reefs, suggesting that abrasion or burial from sediment transport may have contributed to D. antillarum mortality. Significant decreases in the percent cover of sponges and hydrocorals occurred following the storm, but no change in scleractinian coral cover, which was very low (3% mean cover) at the onset of the study. Macroalgal cover increased at sites in the upper Keys and decreased at sites in the middle Keys. There was no relationship between post-storm D. antillarum density and the change in percent cover of macroalgae or turf-algal-sediment matrix (TAS), likely due to low overall abundance of the grazer.</t>
  </si>
  <si>
    <t>https://doi.org/10.1007/s12237-019-00665-4</t>
  </si>
  <si>
    <t>Evaluated the use of artificial shelters to enhance the survival rates of Diadema urchins released onto the Florida Key’s offshore reef tract</t>
  </si>
  <si>
    <t>1) artificial shelters have the potential to enhance the survival rates of adult Diadema that are released unto the offshore reef tract (30% survival of urchins  provided access to artificial shelters compared to a 0% survival rate of those without access to shelter; 2) results suggest that survival rates of urchins may vary by location (the survival rates of urchins without access to artificial shelters at Yellow Rocks during June 2013 were the same as those with access to shelters); 3) the home range of urchins may play an important role in restoration success (without tethering, many urchins emigrated from experimental sites).</t>
  </si>
  <si>
    <t>CWT-12-13-09 Final Report available</t>
  </si>
  <si>
    <t>Fertilization limitation of Diadema antillarum on reefs in the Florida Keys</t>
  </si>
  <si>
    <t>D. antillarum larval influx was monitored monthly at several sites in the Keys for the past several years. Complementary benthic surveys were conducted to better understand the potential ecological bottlenecks to D. antillarum recovery in the Keys and to identify areas where D. antillarum habitat enhancement will prove most effective. The larval monitoring efforts has produced the two manuscripts.</t>
  </si>
  <si>
    <t>Fertilization success of Diadema was ≥96% prior to the first disease outbreak, but decreased substantially following recurrent disease to 3%, and has since remained low. By investigating the combined effects of physical factors (population spatial extent and current velocity) and sea urchin behavior (aggregation) on density dependent fertilization success, fertilization success at a given density increases with increasing population spatial extent and decreasing current velocity, and is greater under simulated aggregation behavior of D. antillarum. However, at present population densities, the increase in fertilization success due to aggregation is &lt;1%, even under the most favorable physical conditions. These results indicate that populations are severely fertilization limited, and that Allee effects at low population density will continue to limit recovery.</t>
  </si>
  <si>
    <t>Feehan, C.J., M.S. Brown, W.C. Sharp, and J Lauzon-Guay (2016). Fertilization limitation of Diadema antillarum on reefs in the Florida Keys. Ecology 97 (8), 1897-1904.                       Feehan C.J., Sharp W.C., Miles T.N., Brown M.S., and Adams DK (in press) Larval influx of Diadema antillarum to the Florida Keys linked to passage of a Tortugas Eddy. Coral Reefs.</t>
  </si>
  <si>
    <t>Caitlin Lustic, Stephanie Schopmeyer</t>
  </si>
  <si>
    <t>TNC, UM/RSMAS</t>
  </si>
  <si>
    <t>Site-specific multi-species coral reef restoration pilot project</t>
  </si>
  <si>
    <t>The purpose of this study is to begin to test field methods to move towards ecosystem-scale restoration.  This study examined the effects of competitor interaction (macroalgae, Palythoa) and varying levels of site maintenace (none, initial, ongoing) on outplanted Acropora cervicornis, Montastraea cavernosa, and Orbicella faveolata. It is our assumption that boulder coral outplants, because of their slow growth rate, will require more post-outplant maintenance than Acroporids, to get them to a point where they are less susceptible to overgrowth by macroalgae and the zoanthid Palythoa caribaeorum.  The study will help tease out how often different coral species need to be maintained in order to increase survival and overall health of the outplant.  This represents the first step in moving towards a more holistic, ecosystem-level approach to coral restoration.  The lessons learned in this pilot study will guide larger-scale projects in the future.</t>
  </si>
  <si>
    <t>Initial size of outplant did not affect the fate of the coral indicating that massive species are amenable for transplantation; 30% of massives showed increase in loss of tissue area, but initial loss was less after 1 year; removing algae from perimeter of MCAV may have increased growth; contact with Palythoa had no affect on survival or growth in massive species; algal contact increased over time, but did not affect corals; Acerv growth increased in those with cleaning, but growth decreased in outplants in contact with Palythoa</t>
  </si>
  <si>
    <t xml:space="preserve">SWG funded
permit number SAL-15-1712-SCRP
</t>
  </si>
  <si>
    <t>NCCOS</t>
  </si>
  <si>
    <t>Effects of Total Ammonia Nitrogen on Corals and Sea Urchins.</t>
  </si>
  <si>
    <t>Ammonia challenge experiments at two temperatures with APAL larvae</t>
  </si>
  <si>
    <t>Table 1. Effects of unionized ammonia (UAN) on tropical marine species. Results are presented in µg/L UAN. NOEC = no observable effect concentration, LOEC = lowest observable effect concentration, EC50 = median effective concentration, ND = not determined. *Estimated EC50 is ~150 µg/L UAN for Lytechinus variegatus. 
 Arbacia punctulata gametes (0.5 h), 20 °C NOEC=120.7; LOEC=ND; LC50/EC50=ND
 A. punctulata embryos (48 h), 20 °C NOEC=103.0; LOEC=137.1; LC50/EC50=174.2
 Lytechinus variegatus embryos (48 h), 23 °C NOEC=123.9; LOEC=148.9; LC50/EC50=ND
 Acropora palmata larvae (48 h), 29 °C NOEC=87.0; LOEC=132.8 LC50/EC50=73.6
 A. palmata larvae (48 h), 31 °C NOEC=42.4; LOEC= 87.0; LC50/EC50=54.7
 A. formosa adults (96 h), 26 °C NOEC=68.7; LOEC=152.4; LC50/EC50=95.3
 Orbicella faveolata larvae (48 h), 26 °C ND ND ND</t>
  </si>
  <si>
    <t>Report: May, LA, Miller, CV and Woodley, CM. 2017. Effects of Total Ammonia Nitrogen on Corals and Sea Urchins. CRCP Project 1133
 Final Report, July 2017, 14 p.</t>
  </si>
  <si>
    <t>Phase I Porewater Toxicity Testing of Sediment from 25 Near-Shore Sites in St. Croix, USVI.</t>
  </si>
  <si>
    <t>STX Sediment porewater toxicity evaluations</t>
  </si>
  <si>
    <t>Water quality 
 1. Sediment porewater from the Great Salt Pond Outflow site contained a level of unionized ammonia that is toxic to L. variegatus and coral (Acropora palmata larvae). 
 2. Sediment porewater from 12 sampling sites had levels of total phosphorus above the recommended limit for Class A, B and C marine waters in the USVI. We do not know if water column samples reflect the same phosphorus loads, however. Further study on the sources of phosphorus and the effects of phosphorus on marine organisms is needed.
 Sea Urchin Toxicity
 1. Six sites showed sea urchin embryo toxicity in the sediment porewater analysis (Great Salt Pond Outflow, Pelican Cove Beach, BUIS Underwater Trail, SARI Site 3, SARI Sugar Bay and SARI Judith’s Fancy). The toxicity associated with the Great Salt Pond Outflow can be attributed to the toxic level of unionized ammonia.
 2. The results of the Phase I toxicity identification evaluation indicate that most of the toxicity at the BUIS Underwater Trail, SARI Judith’s Fancy and SARI Site 3 is due to non-polar or moderately polar compounds. This may include hydrocarbons, anti-foulants, detergents, and personal care products (e.g., organic sunscreens). The toxicity may be a cause of the reproductive failure in Acropora palmata, noted in our 2013 study.
 3. Toxicity in sediment porewaters from Pelican Cove Beach and SARI Sugar Bay is partially due to non-polar and moderately polar compounds, however further investigation is needed to determine what other toxicants may be contributing to degraded water quality.</t>
  </si>
  <si>
    <t>Report: May, LA and Woodley, CM. 2016. Phase I Porewater Toxicity Testing of
 Sediment from 25 Near-Shore Sites in
 St. Croix, USVI. CRCP Project 1133
 November 2016, 18 p.</t>
  </si>
  <si>
    <t>EFFECT OF ANTHROPOGENIC POLLUTANTS ON ESA CORAL HEALTH</t>
  </si>
  <si>
    <t>Three genotypes of A. cervicornis were subjected to varying concentrations of copper over a 96 h exposure period. Dose-response effects were determined from three endpoints: coral health scores (visual observations), coral tissue regeneration (image analysis of photo-macrographs), and photosynthetic activity (pulse-amplitude modulated, PAM, fluorometry).</t>
  </si>
  <si>
    <t>The no observable effect concentration (NOEC) for tissue regeneration was 100 µg/L (100 ppb) for all genotypes, while the lowest observable effect concentration (LOEC) was 200 µg/L of copper chloride, which showed differential responses among genotypes. Both the photosynthetic activity and health scoring indicated an adverse effect (LOEC) at 50 µg/L CuCl2 for two genotypes, suggesting copper had a deleterious effect on the algal symbionts.</t>
  </si>
  <si>
    <t>Baer, J., Pennington, P., Woodley, C.M. (2017) Effect of Anthropogenic Pollutants on ESA Coral Health. FINAL Report for CRCP Project 1133, ID 280. https://data.nodc.noaa.gov/coris/library/NOAA/CRCP/NOS/NCCOS/Project/1133/Baer2017_Coral_Healing.pdf</t>
  </si>
  <si>
    <t>Ruben van Hooidonk</t>
  </si>
  <si>
    <t>NOAA AOML</t>
  </si>
  <si>
    <t>Climate and resilience-based decision-support tools to maximize coral transplant survivorship and reef recovery in Florida</t>
  </si>
  <si>
    <t xml:space="preserve"> There are currently at least 7 coral nurseries in Florida that cultivate the ESA-listed ‘threatened’ Acropora cervicornis. These thousands of corals represent great monetary and labor investments (~75k/y for UM alone) and one of our best opportunities to maintain resilient populations of this species. Ideally, these corals should be out-planted to locations where the conditions are most favorable for long-term survival. This collaborative applied research project will ensure nursery operators and Florida reef managers have access to maps presenting a scheme for identifying and ranking candidate sites that accounts for ocean acidification and includes downscaled coral bleaching projections.</t>
  </si>
  <si>
    <t>To maximize the long-term survival (&gt;10 years) of nursery raised Acropora cervicornis corals, a map-based tool was created that ranks locations in the Florida Acropora Critical Habitat based on climate vulnerability. Climate vulnerability is defined both in terms of exposure to future heat stress and the coral’s sensitivity as resilience. Suitable sites are determined by a number of factors. Suitable sites must also be within the Acropora Critical Habitat and within the depth range of 5-15 meters, with either hard bottom or coral present. These possible locations are ranked based on projected climate change impacts and a resilience metric based on seven different indicators. These rankings are intended to guide managers of nurseries to outplant locations on a coarser scale. However, where to outplant in these regions should still be determined by the local, small-scale conditions at the substrate.</t>
  </si>
  <si>
    <t xml:space="preserve">https://repository.library.noaa.gov/view/noaa/23700 
https://data.nodc.noaa.gov/cgi-bin/iso?id=gov.noaa.nodc:0209226
</t>
  </si>
  <si>
    <t>Scott Winters</t>
  </si>
  <si>
    <t>CRF</t>
  </si>
  <si>
    <t>Coral Registry Project</t>
  </si>
  <si>
    <t>To develop a registry for all samples collected. Would include information on collection site and date and provide a unique colony ID number that can be used to track colonies in various databases.</t>
  </si>
  <si>
    <t>The Coral Sample Registry (CSR) is an online resource that establishes the first step in integrating diverse coral restoration data sets. Developed in collaboration with academia, management agencies, and restoration practitioners in the South Florida area, the CSR centralizes information on sample collection events by issuing a unique accession number to each entry. Accession numbers can then be incorporated into existing and future data structures. Each accession number is unique and corresponds to a specific collection event of coral sample tissue, whether for research, archiving, or restoration purposes. As such the accession number can serve as the key to unlock the diversity of information related to that sample’s provenance and characteristics across any and all data structures that include the accession number field. The CSR is open-source and freely available to users, designed to be suitable for all coral species in all geographic regions. Our goal is that this resource will be adopted by researchers, restoration practitioners, and managers to efficiently track coral samples through all data structures and thus enable the unlocking of a broader array of insights.</t>
  </si>
  <si>
    <t>https://www.crfcoralregistry.com/    Moura A, et al. (In Review). Integrating coral restoration data with a novel Coral Sample Registry. Front Mar Sci</t>
  </si>
  <si>
    <t>Registry is online and available for free user registration</t>
  </si>
  <si>
    <t>Mathew Gilg</t>
  </si>
  <si>
    <t>UNF</t>
  </si>
  <si>
    <t>Acclimatization ability and its effect on outplanting success</t>
  </si>
  <si>
    <t>The focus of the proposed project was to investigate whether the process of acclimatization can be utilized to increase the efficacy of outplanting of a pair of threatened Caribbean coral species. A previous POR funded project focused on the acclimatization ability of Acropora cervicornis and whether a short-term exposure to stressful temperatures would increase the survival and growth of outplanted fragments. The proposed project focused on whether such stress hardening increased outplanting success in two additional species, A. palmata and Orbicella faveolata. The addition of two more species allowed us to determine if this pre-treatment can potentially be applied to many coral species with the same results, or if each species will respond differently to the protocol.</t>
  </si>
  <si>
    <t>After 8 months of observation, no significant difference in mortality or growth was detected between coral fragments acclimated to an elevated heat stressor(treated fragments) compared to corals acclimated to ambient conditions (untreated fragments). Orbicella faveolata experienced 21% mortality among treated fragments and 16% mortality among untreated fragments. Treated Acropora palmata fragments exhibited a mortality of 51% while untreated fragments exhibited a mortality rate of 49%. Untreated A. palmata fragments exhibited 7% more growth than treated fragments, while untreated O. faveolata fragments exhibited 3% more growth than treated fragments. This suggests short-term prior heat treatment as outlined by this study does not improve survival or growth of outplants of these species of coral.</t>
  </si>
  <si>
    <t>Funded by POR plate</t>
  </si>
  <si>
    <t>Promoting the health and resiliency of Florida’s coral reef ecosystem: enhancing herbivory by restoring long-spined urchin (Diadema antillarum) habitat</t>
  </si>
  <si>
    <t>A scaled-up study  entitled “Promoting the health and resiliency of Florida’s coral reef ecosystem: enhancing herbivory by restoring long-spined urchin (Diadema antillarum) habitat” will be initiated summer 2019. This study is composed of a complementary suite of manipulative field experiments that will identify both the optimum size of restoration sites and D. antillarum stocking density on restoration sites enhanced with artificial and/or natural (A. cervicornis) habitat.</t>
  </si>
  <si>
    <t>Coral reefs have degraded to the point that there has been a loss of habitat complexity and thus of refuge from predation, possibly creating a bottleneck to the recovery of D. antillarum.  First, we conducted a field experiment to determine whether D. antillarum survival was size-specific by tethering urchins from four size classes (test diameters: 21e30 mm, 31e40 mm, 41 e50 mm, and _x0001_51 mm) on a degraded, offshore reef. We found that size did not offer any protection against predation as there was no difference in survival among size classes. Next, we tethered another set of urchins, approximately 60 mm in test diameter, at the same location but provided half with artificial shelter in the form of halved terracotta flowerpots. We found that urchins that were provided artificial shelter had significantly higher survival than those that did not have access to artificial shelter. Finally, because certain behaviors in D. antillarum are density-dependent, we conducted a laboratory experiment to evaluate whether D. antillarum sheltering behavior was also density dependent. This experiment showed that sheltering behavior decreased significantly as stocking density increased. Our results indicate that restoration practitioners must be cognizant of and facilitate urchin behaviors that maximize survival (e.g., shelter use) and, more importantly, that successful restoration of D. antillarum in Florida will require that suitable refuge be available, either in the form of overhead cover provided by highly rugose reef habitat or by enhancing degraded habitat with artificial shelter. Thus, we suggest that incorporating artificial shelter into the dual-pronged approach of simultaneous urchin and coral restoration may facilitate the recovery of Florida’s reefs.</t>
  </si>
  <si>
    <r>
      <t xml:space="preserve">Delgado, G. A., &amp; Sharp, W. C. (2021). Does artificial shelter have a place in Diadema antillarum restoration in the Florida Keys? Tests of habitat manipulation and sheltering behavior. Global Ecology and Conservation, 26, e01502. </t>
    </r>
    <r>
      <rPr>
        <u/>
        <sz val="11"/>
        <color rgb="FF1155CC"/>
        <rFont val="Calibri"/>
      </rPr>
      <t>https://doi.org/10.1016/j.gecco.2021.e01502</t>
    </r>
  </si>
  <si>
    <t>Nicole Angeli</t>
  </si>
  <si>
    <t>USVI DPNR</t>
  </si>
  <si>
    <t>Fish trap reduction initiatives</t>
  </si>
  <si>
    <t>State and federal managers are working with fishers to reduce the number of fish traps each fisher is allowed to deploy.</t>
  </si>
  <si>
    <t>USVI DPNR has legislated a reduction in the number of fish traps allowed to be deployed (i.e., fished) in territorial waters.  The Caribbean Council requested NMFS to investigate similar fish trap reduction regulations for the exclusive economic zone. There are several inconsistencies in the USVI regulations (unequivocal distinctions between fish and lobster traps, state/federal inconsistencies in spiny lobster regs, design and construction requirements) that would need to be addressed before a similar trap reduction program could be implemented in federal waters.</t>
  </si>
  <si>
    <t>William Fitt, Dustin Kemp</t>
  </si>
  <si>
    <t>Univ. of Georgia, Univ. of Alabama</t>
  </si>
  <si>
    <t>Long-term seasonal biomass and zooxanthellae parameters of reef corals</t>
  </si>
  <si>
    <t xml:space="preserve">The objective of long-term seasonal monitoring of coral tissue biomass and zooxanthellae parameters is to detect long-term trends and document responses to uncommon events. Long time series like this are essential to understanding the response of corals to long term forcings such as global climate change, water quality changes, etc. These data sets are extremely rare but valuable both for understanding the local ecosystem and contributing to our understanding of the global trends in coral reef ecosystems. Pieces of coral (O. annularis, O. franksi, O. faveolata, S. siderea, S. radians, P. astreoides, A. palmata, A. cervicornis) will be collected from 8 species of coral (6 replicates per species), usually from the same colony quarterly (= 4x per year) from the Upper, Middle and Lower Keys.samples for chlorophyll, symbiont density and type, and ash-free biomass will be collected. In addition, the photosynthetic efficiency will be measured using a Pulse-Amplitude Modulated Fluorometer. </t>
  </si>
  <si>
    <t>A. cervicornis bleached (zooxanthellae density &lt;0.5x106) during late summer in 2014 and 2015. A. plamata did not bleach (zooxanthellae density &gt; 0.5x106) during the same period.
Bleaching- or disease-associated mortality was observed in Acropora cervicornis colonies; compared to A. palmata, all A. cervicornis colonies experienced low biomass values. Such patterns suggest that Montastraea spp. and possibly other coral species with relatively low biomass experience increased susceptibility to death following bleaching or other stressors than do conspecifics with higher tissue biomass levels.</t>
  </si>
  <si>
    <t>Fitt, W. K. 2016. Permit Report FKNMS-2014-117. University of Georgia.
Thornhill DJ, Rotjan RD, Todd BD, Chilcoat GC, Iglesias-Prieto R, et al. (2011) A Connection between Colony Biomass and Death in Caribbean Reef-Building Corals. PLoS ONE 6(12): e29535. doi:10.1371/journal.pone.0029535</t>
  </si>
  <si>
    <t xml:space="preserve">permit # FKNMS-2014-117;Note that palmata did bleach at most upper Keys sites in 2014 and 2015! 
As of April 2019, indicated there is another publication in development.
As of Feb. 2020, indicated trying to get a thesis published but will be at least another year before published. Permit was supposed to be renewed in 2020, but the sanctuary originally denied it, has been renewed but there are lots of new hurdles (AGGRA surveys, photos), Apal is no longer being sampled (last collection for this spp in early 2020), general summary is that there have been a lot of stressors, but not a lot of change in biomass and very stable sym types; Dusty is willing to share biomass data. Acer is no longer being sampled either. </t>
  </si>
  <si>
    <t>Edwin Hernandez-Delgado</t>
  </si>
  <si>
    <t>Sociedad Ambiente Marino</t>
  </si>
  <si>
    <t>Status and Trends of Endangered Species Act-Listed Elkhorn Coral, Staghorn Coral, and Star Corals (PR)</t>
  </si>
  <si>
    <t>Support a quantitative characterization of remnant populations of ESA-listed Acropora palmata, A. cervicornis, Orbicella annularis, O. faveolata, and O. franksi from six localities across the Northeast Reserves and Culebra Island, PR. Acropora palmata assemblages will be assessed across depths shallower than 5 m using a GIS-based approach, with 60 randomly-selected 100 m2 circular transects per site. A stratified sampling design will be used for A. cervicornis with 12 randomly-selected, 100 m2 circular transects per depth zone (5 m, 10-15 m), per site. A similar design will be used for Orbicella spp. with 12 randomly-selected 25 x 2 m belt transects per depth zone (5 m, 10-15 m, 15-20 m), per site. Each site will be permanently marked and geo-referenced. Also, data will be obtained from fixed transects established at three locations in Culebra. Project will advance knowledge and will help fill critical information gaps about five of the seven ESA-listed species across the US Caribbean.</t>
  </si>
  <si>
    <t xml:space="preserve">Sociedad Ambiente Marino has completed the data collection stage of the project. This includes the population assessments of star corals, elkhorn coral, and staghorn coral across selected reefs within the Northeast Reserves System Habitat Focus Area between Fajardo and Culebra Island, Puerto Rico. Volunteer personnel were fully trained to support field work. This project suffered a significant modification during 2017 due to the impacts of category five Hurricanes Irma and Maria across Puerto Rico. The hurricanes impacted multiple colonies of ESA-listed coral species resulting in significant coral colony fragmentation and dislodgement. The grantee worked with NFWF staff to modify the scope of work to include a post-hurricane assessment of ESA-listed population status.
</t>
  </si>
  <si>
    <t xml:space="preserve">https://drive.google.com/file/d/1r4qiz-MutrGuHKDbiniOidMpDRD1aUCq/view?usp=sharing
NOAA google drive link to final report
</t>
  </si>
  <si>
    <t>NFWF grant; Brian will update link to report if get one</t>
  </si>
  <si>
    <t>Rob Van Woesik</t>
  </si>
  <si>
    <t>FL Institute of Technology</t>
  </si>
  <si>
    <t>Identifying Coral Refuges in the Florida Reef Tract</t>
  </si>
  <si>
    <t xml:space="preserve">This study will: (i) create coral-niche models to identify the habitats and localities that are optimal for coral survival (of 37 coral species) in the Florida reef tract; (ii) validate the coral-niche models using the survival results of existing nursery-outplanted coral studies (at nurseries that will provide data — aiming for 13 nurseries); and (iii) refine the coral-niche models by ground-truthing to identify the best localities for coral out-planting in the Florida reef tract (Figure 3), (iv) track the out-planted corals and wild populations, at a minimum of 5 nurseries, for survival and relative risk of diseases. </t>
  </si>
  <si>
    <t>Results from the model indicate that coral-colony size, reef habitat, geographic subregion, and year of outplant had major effects on the survival of A. cervicornis that was outplanted from nurseries onto natural reefs along the Florida Reef Tract. Large and medium sized colonies had highest survival as well as colonies outplanted to back- and forereef habitats. Survival was also highest in higher latitude regions of the FRT (Biscayne and Broward-Miami). Outplanting technique and number of genotypes that were outplanted did not have a consistent or significant influence on A. cervicornis outplant survival.</t>
  </si>
  <si>
    <r>
      <rPr>
        <sz val="11"/>
        <color rgb="FF000000"/>
        <rFont val="Calibri"/>
      </rPr>
      <t xml:space="preserve">van Woesik R et al. (2020) Niche space of corals along the Florida reef tract. PLOS ONE 15(4): e0231104. </t>
    </r>
    <r>
      <rPr>
        <u/>
        <sz val="11"/>
        <color rgb="FF1155CC"/>
        <rFont val="Calibri"/>
      </rPr>
      <t>https://doi.org/10.1371/journal.pone.0231104</t>
    </r>
    <r>
      <rPr>
        <sz val="11"/>
        <color rgb="FF000000"/>
        <rFont val="Calibri"/>
      </rPr>
      <t xml:space="preserve">   ;      van Woesik, R.et al.(2021), Differential survival of nursery‐reared Acropora cervicornis outplants along the Florida reef tract. Restor Ecol, 29: e13302. </t>
    </r>
    <r>
      <rPr>
        <u/>
        <sz val="11"/>
        <color rgb="FF1155CC"/>
        <rFont val="Calibri"/>
      </rPr>
      <t>https://doi.org/10.1111/rec.13302</t>
    </r>
  </si>
  <si>
    <t>Two pubs now out</t>
  </si>
  <si>
    <t>Andy Bruckner/Erich Bartels</t>
  </si>
  <si>
    <t>FKNMS/Mote</t>
  </si>
  <si>
    <t>Testing Acropora outplants as potential carrier (?) of SCTLD to other species</t>
  </si>
  <si>
    <t>Although Acropora does not seem to be susceptible to SCTLD, it is questioned if Acropora may serve as a carrier or vector of SCTLD. Acropora outplants will be placed near wild colonies of other species to determine if outplants from within the invasion zone may transmit SCTLD.</t>
  </si>
  <si>
    <t>The field experiment showed that plugs of Acropora palmata outplanted near or on SCTLD colonies did not show signs of disease, further supporting the conclusion that acroporids are not susceptible to SCTLD. The laboratory experiment indicated that plugs of A. palmata did not show signs of disease after exposed to SCTLD and did not transmit the disease to more susceptible species after this exposure occurred. However, subsequent studies should focus on longer exposure times and complementary field studies to ensure that this short-term laboratory experiment is consistent with other research conducted over longer periods of time within appropriate environmental settings. In addition, the integration of complementary positive controls, to show that transmission from the diseased corals to susceptible species occurs, is highly recommended to increase the confidence within the conclusions of the present report.</t>
  </si>
  <si>
    <t>Puerto Rico Law 72-2020</t>
  </si>
  <si>
    <t>new law that would declare coral reefs as an essential structure</t>
  </si>
  <si>
    <t>The law will: declare coral reefs as an essential structure for coastal protection of Puerto Rico and its inherent relationship in the conservation of beaches and other elements of nature; order the Department of Natural and Environmental Resources of Puerto Rico to adopt and / or amend all necessary regulations so that they are consistent with this declaration and empower them to process state or federal funds to its protection and maintenance; and for other purposes.</t>
  </si>
  <si>
    <t>Stephanie Schopmeyer/Rene Baumstark/Luke McEachron</t>
  </si>
  <si>
    <t>Evaluating Long-term Coral Outplants on a Large-Scale via AUV/ROV mosaics and machine learning</t>
  </si>
  <si>
    <t>This project will develop a long-term monitoring method (focused on the level of effort required for acquisition and analysis) for outplanted Acerv utilizing AUV/ROVs to capture images for mosaics. Analysis of photos for presence/absence, survival, and health will be compared to long-term analysis using CPCe and novel techniques developed through machine learning. The overarching goal is to use data collected during this project and in the future to assess the effectiveness of outplanting on reef systems using this new methodology, if found to be appropriate. Also, in concert with other ongoing projects, project results will help formulate an "Optimal Outplant Design" (the areas of the Florida Reef Tract where outplants have the greatest survival opportunities).</t>
  </si>
  <si>
    <t xml:space="preserve">While using a programmable AUV to create photomosaics to monitor A. cervicornis at a reef-wide scale is feasible, a monitoring program should consider the type of AUV, the amount of hardware and time necessary to process the imagery to create the mosaics, and the knowledge of the team available to conduct the mosaic processing. This study did produce valuable data that shows current restoration practices by restoration practitioners in the Upper Florida Keys are not producing sustainable populations of staghorn corals. The GLMM model based on in-water diver surveys credits the number of corals, as well as the time between outplantings as potential sources of variability in success. Percent cover observed in this study was consistently less than 2% at restoration sites restored between 2012 and 2019. As for the development of machine learning formulas to detect the presence of A. cervicornis in photomosaics and benthic images and aid in the identification of colonies, determine the abundance of outplants, and calculate the percent cover of Acropora at a reef, progress within this study was minimal.  Unfortunately, in house computational limitations prevented the full development of models that were able to process the large set of images provided by the mosaics. However, similar models have since been deployed successfully for FWC research projects by working with contractors familiar with Python, so development of a standardized workflow may have long-term benefits. </t>
  </si>
  <si>
    <t>SWG Report available</t>
  </si>
  <si>
    <t>Shay Viehman, Dione Swanson, Tali Vardi</t>
  </si>
  <si>
    <t>Coral Toolbox: Population Assessment map tool and Spatial Demographic Model</t>
  </si>
  <si>
    <t>Population assessment and Spatial Demographic Model: 
a) Population assessment: Statistical analysis of habitat use that utilizes relevant biological survey data acquired as part of the National Coral Reef Monitoring Plan (NCRMP) surveys, as well as other relevant survey data, to provide improved estimates of abundance, including total population and habitat-specific strata estimates for different life history stages, geographic location and habitat-specific differences in recruitment, growth, and survival.
b) Interactive benthic map tool: Interactive map product to visualize population assessment results designed specifically for managers where species-specific data exists.  This benthic map layer will be integrated with  predictive mapping  results in applicable regions. (Described under Action 4)
c) Spatial Demographic Model:  Expansion of a demographic model to include additional coral species and/or regions, in order to evaluate population status. The model will build on a CRCP funded coral demographic projects that is limited in scope and scale and will be parameterized using existing life history information and utilizing the population assessment analysis results as initial conditions.</t>
  </si>
  <si>
    <t>b) The GIS geodatabase has been updated (2021) and shared with NMFS Protected Resources for current use, and also shared with NOAA partners via (internal) ArcGISonline.  It will be updated semi-annually, with another update planned for 2019. Geographic subsets of map visualizations are publicly available via the Gulf of Mexico FMC here: https://portal.gulfcouncil.org/ESACoralDB.html  (Caribbean FMC planning a similar portal).</t>
  </si>
  <si>
    <t>Chen, Y-H, KW Shertzer, S Viehman (2020) Spatio-temporal dynamics of the Threatened elkhorn coral Acropora palmata: implications for conservation. Diversity &amp; DIstributions 26:1582-1597 https://onlinelibrary.wiley.com/doi/pdfdirect/10.1111/ddi.13143
https://portal.gulfcouncil.org/ESACoralDB.html</t>
  </si>
  <si>
    <t>One publication on Orb. in press and a second one in the works</t>
  </si>
  <si>
    <t>Carlos Toledo-Hernandez, Claudia Ruiz-Diaz, Juan Ramirez-Lugo</t>
  </si>
  <si>
    <t>SAM, Univ.Puerto Rico</t>
  </si>
  <si>
    <t>Understanding the effect of sea surface temperature and solar radiation on the allocation of resources into immune defense, growth, and reproduction of Acropora cervicornis</t>
  </si>
  <si>
    <t>Using a multidisciplinary approach (population ecology, biochemistry and histology), we are proposing to assess how colonies of the staghorn coral A. cervicornis modulate the allocation of resources into immune constituents versus growth and reproduction under different SST and SR regimes. We will do this by: 1) measuring the temporal variation in fluorescent proteins and melanin concentration, in addition to the growth rates and reproductive effort of A. cervicornis colonies inhabiting depth zones with contrasting temperature and light regimes, and 2) performing a reciprocal transplant field experiment to test the capacity of A. cervicornis colonies to adjust the allocation of resources by transplanting colonies between depth zones from the same reefs.</t>
  </si>
  <si>
    <t>Environmental factors associated with climate change such as increasing sea surface temperature (SST) and solar radiation (SR) have negatively impacted corals throughout their geographic ranges. One such coral, which has been seriously impacted by these stressors, is the staghorn coral Acropora cervicornis. To reduce the effects of such stressors, this coral utilizes fluorescent proteins (FPs) and melanin (M). These constitutive immune components quench reactive oxygen species (ROS) produced during thermal stress and absorb or reflect potentially damaging light. The synthesis of these components are, nonetheless, energetically costly. Hence, production of these protective compounds may be traded-off against other vital functions such as growth. In this study we develop a mathematical model, viz., a system of ordinary differential equations that simulates the growth of A. cervicornis branches under different regimes and combinations of SST and SR. The model assumes that polyps are the functional unit of the coral and that the concentration of FPs and M are inversely proportional to SST and SR intensity. To develop the model we use empirical (birth and mortality rate of polyps and the maximum number of polyps per unit area) and theoretical parameters (concentration of FPs, M produced, and trade-offs with growth). The model simulates how changes in FPs and M due to environmental changes affect the growth capacity of A. cervicornis. The model as well as its stability analysis show that polyp growth is affected by SR and SST. Hence, the model will help in understanding how corals will respond to future changes in climate.</t>
  </si>
  <si>
    <r>
      <rPr>
        <sz val="11"/>
        <color rgb="FF000000"/>
        <rFont val="Calibri"/>
      </rPr>
      <t xml:space="preserve">Nieves-González et al. 2019. A mathematical model of the interactions between </t>
    </r>
    <r>
      <rPr>
        <i/>
        <sz val="11"/>
        <color rgb="FF000000"/>
        <rFont val="Calibri"/>
      </rPr>
      <t xml:space="preserve">Acropora cervicornis </t>
    </r>
    <r>
      <rPr>
        <sz val="11"/>
        <color rgb="FF000000"/>
        <rFont val="Calibri"/>
      </rPr>
      <t xml:space="preserve">and its environment. 
Ecological Modeling, Vol 406, 24 Aug 2019. pp 7-22. </t>
    </r>
    <r>
      <rPr>
        <u/>
        <sz val="11"/>
        <color rgb="FF1155CC"/>
        <rFont val="Calibri"/>
      </rPr>
      <t>https://doi-org.ezproxylocal.library.nova.edu/10.1016/j.ecolmodel.2019.04.004</t>
    </r>
  </si>
  <si>
    <t>Allyson DeMerlis, Ian Enochs</t>
  </si>
  <si>
    <t>UM RSMAS, NOAA AOML</t>
  </si>
  <si>
    <t>Pre-exposure to a variable temperature treatment improves the response of Acropora cervicornis to acute thermal stress</t>
  </si>
  <si>
    <t>A. cervicornis were exposed to daily variable temperature regimes (oscillating twice per day from 28 to 31 °C) or static temperatures (28 °C) in the laboratory for 89 d. Following this, fragments were subjected to a heat-stress assay (32 °C) for 2 weeks. Corals were evaluated for bleaching, disease, and photosynthetic efficiency.</t>
  </si>
  <si>
    <t>Corals treated with variable temperatures manifested signs of severe thermal stress later than static temperature laboratory controls and untreated field controls collected from the nursery. There was a stark contrast in the physiological response to heat stress; the laboratory and field control groups had a significantly higher incidence of rapid tissue sloughing and necrosis, while the variable temperature-treated corals succumbed to bleaching more gradually. Overall, data show that pre-acclimation to a variable temperature regime improves acroporid thermotolerance.</t>
  </si>
  <si>
    <t>DeMerlis, A., Kirkland, A., Kaufman, M.L. et al. Pre-exposure to a variable temperature treatment improves the response of Acropora cervicornis to acute thermal stress. Coral Reefs (2022). https://doi.org/10.1007/s00338-022-02232-z</t>
  </si>
  <si>
    <t>Antares Ramos/Chris Jeffries</t>
  </si>
  <si>
    <t>NOAA NOS</t>
  </si>
  <si>
    <t>Puerto Rico North-East Ecological Corridor Great Reserve Integrated Management Plan</t>
  </si>
  <si>
    <t>This project's goal is to create an integrated management plan (for the marine portion of the reserve) that minimizes Land-Based Sources of Pollution (LBSP) threats to ecological hotspots. Some of the componets of this project include: (1) Hydrodynamic Component: The University of Puerto Rico, Mayaguez (UPRM), is developing a particle tracking model for the NECNR (based on the Regional Ocean Modeling System [ROMS]) to understand the hydrodynamic connectivity of the NECNR and the dispersion of the biogenic material within the region;  (2) Comprehensive Spatial Decision Support Tool: NCCOS Biogeography Branch is evaluating and compiling geospatial data (oceanography, bathymetry, land-use change, human use of natural resources, bathymetry, and data collected by other project components) for a geodatabase  to support spatial planning, survey design, and risk assessment; (3) Ecological Characterization: Biological surveys and assessment of living resources and habitat condition through the deployment of drop cameras will be done in conjunction with ground validation and accuracy assessment mapping field missions; and (4) Management plan production through stakeholder involvement (MSC), integrating existing management plans (e.g., Luis Peña’s) and final working groups.</t>
  </si>
  <si>
    <t>In terms of aquaculture, we have continued to refine the process and increased our consistency. We would like to further increase consistency and especially our rates of settlement and post-settlement survival, which remain fairly low. To date, over 1,000 juvenile urchins have been produced. Scale remains a challenge and always will in our current research-scale footprint, as we only have room for ~200 juvenile urchins at a time. I’ve been telling folks that it is getting close to time to consider a “reef grazer hatchery” that might be capable of producing Diadema, Maguimithrax crabs (being worked on by Jason Spadaro at Mote and Mark Bulter at FIU), other crab and urchin species, and potentially even things like Lithopoma snail juveniles for use in co-culture with coral recruits. That would obviously be a huge undertaking.</t>
  </si>
  <si>
    <t>FY16/17 - Digital Atlas decision support tool has been developed and is undergoing testing and refinement. Technical memo has been completed and reviewed internally and by external partners and is now being prepared for release. Pittman, S.J., C.F.G. Jeffrey, C. Menza, G. Kågesten, A. Orthmeyer, D.S. Dorfman, D. Mateos-Molina, A. Mabrouk, V. Ransibrahmanakul, and A. Ramos Álvarez. 2016. Mapping Ecological Priorities and Human Impacts to Support Land-Sea Management of Puerto Rico’s Northeast Marine Corridor. NOAA Technical Memorandum NOS NCCOS 218. Silver Spring, MD.
2017 "Mapping Ecological Priorities and Human Impacts to Support Land-Sea Management of Puerto Rico’s Northeast Marine Corridor"
Pittman, S.J., C.F.G. Jeffrey, C. Menza, G. Kågesten, A. Orthmeyer, D.S. Dorfman, D. Mateos-Molina, A. Mabrouk, S.D. Hile, V. Ransibrahmanakul, and A. Ramos Álvarez
https://www.coastalscience.noaa.gov/publications/detail?resource=wx+bkLO8FlXw9ViBGxpHf8uNMsX53k5ZDKcxAENHEo8=</t>
  </si>
  <si>
    <t>Contacts: Ernesto Diaz, DNER. NOAA Contact: Antares Ramos</t>
  </si>
  <si>
    <t>Department of Natural and Environmental Resources</t>
  </si>
  <si>
    <t>Coastal Restoration</t>
  </si>
  <si>
    <t>For the past years, the coastal systems are increasingly vulnerable to flooding due to the combined influence of coastal storms, development and population growth, geomorphic change, and sea level rise. Considering this reality, PRCZMP proposes to use the USACE approaches to make greater use of ecosystem-based approaches and evaluate solutions to reduce risks from coastal storms, approaches which draw from the capacity of wetlands, beaches and dunes, reefs, and other natural features to reduce the impacts of storm surge and waves (US Army Corps of Engineers. 2015).
In the past, Puerto Rico mangrove forest was estimated to have 24,310 hectares were today just remaining 6,410 hectares. Habitat and wetlands restoration, wetlands creation, and reforestation in support of risk reduction will also contribute to blue carbon related initiatives conducted internationally and through federal agencies. UPR Center for Applied Tropical Ecology, NOAA OCM and the U.S. Forest Service Institute of Tropical Forestry will provide guidance and scientific support to these efforts.</t>
  </si>
  <si>
    <t xml:space="preserve">Storm surge mapping completed.  </t>
  </si>
  <si>
    <t>Final report</t>
  </si>
  <si>
    <t>ongoing2017</t>
  </si>
  <si>
    <t>Lisa Gregg, Joanne Delaney</t>
  </si>
  <si>
    <t>FWC Coral and Octocoral Mitigation Relocation Recommendations</t>
  </si>
  <si>
    <t>In partnership with FKNMS, FWC is currenty finalizing Coral and Octocoral Mitigation Relocation Recommendations</t>
  </si>
  <si>
    <t>Will be maintained as a living document and will  eventually be made available on the FWC SAL website; recommendations within documents are currently used for permitting approval by FWC and FKNMS; NMFS Habitat Conservation Division (HCD) in the USVI is modifying these recommendations so they work for their species and regulatory structure and is using them there</t>
  </si>
  <si>
    <t>Contact Lisa Gregg/Joanne Delaney for copy</t>
  </si>
  <si>
    <t>Nikki Fogarty, Iliana Baums</t>
  </si>
  <si>
    <t>Acropora prolifera</t>
  </si>
  <si>
    <t>Genomic approach to determine the extent that hybridization and introgression has occurred in the past. Testing for thermal tolerance and disease resistance in the hybrid and parental species.  Crossing the hybrid with itself and with the parental species to determine the potential for F2 and backcrossing. Using morphometrics and gross morphological 3D scans to cross reference with the genetic work to determine if field identification of hybrid generation (F1 vs. F2 vs. Acerv backcross vs. Apal backcross) is possible.</t>
  </si>
  <si>
    <t xml:space="preserve">Genomic hybrid id is now validated, based on ~9000 fixed probes from the ~34K Acropora SNP array.  Based on analysis of a large number of sampes, one sampled identified in the field as A.palmata was in fact a hybrid; and four adult tissue samples identified in the field as hybrids were in fact assigend to one of the parental species. </t>
  </si>
  <si>
    <t xml:space="preserve">-Kitchen, S. A., Ratan, A., Bedoya-Reina, O. C., Burhans, R., Fogarty, N. D., Miller, W., &amp; Baums, I. B. (2019). Genomic Variants Among Threatened Acropora Corals. G3: Genes|Genomes|Genetics, 9(5), 1633. https://doi.org/10.1534/g3.119.400125;              -Kitchen, S. A., Osborne, C. C., Fogarty, N. D., &amp; Baums, I. B. (2021). Morphotype is not linked to mitochondrial haplogroups of Caribbean acroporid hybrids. Coral Reefs. https://doi.org/10.1007/s00338-021-02135-5
-Kitchen, S. A., Von Kuster, G., Kuntz, K. L. V., Reich, H. G., Miller, W., Griffin, S., Fogarty, N. D., &amp; Baums, I. B. (2020). STAGdb: a 30K SNP genotyping array and Science Gateway for Acropora corals and their dinoflagellate symbionts. Scientific Reports, 10(1), 12488. https://doi.org/10.1038/s41598-020-69101-z
</t>
  </si>
  <si>
    <t>Completed?</t>
  </si>
  <si>
    <t>Christopher D. Sinigalliano</t>
  </si>
  <si>
    <t>Enhancing Management Tools: Molecular Genetic Tracking to Target Microbial Pollution Sources in South Florida Coral Reefs</t>
  </si>
  <si>
    <t>Both coastal inlets and treated wastewater outfalls are recognized as major pathways for microbial contaminants from land-based sources of pollution (LBSP) to enter Florida’s Southeastern coastal marine ecosystems.  Previous studies by our laboratory with the NOAA FACE program have measured specific LBSP-associated bacterial contaminants discharged from the Boynton Inlet, Hillsboro Inlet, and Port Everglades Inlet using both culture-based methods and molecular microbial source tracking methods. We propose to collect bimonthly water samples (Port of Miami Inlet, Bakers Haulover Inlet, and Port Everglades Inlet, the two Miami area treated oceanic wastewater outfalls) and quarterly coral samples (from 4 potentially LBSP affected reef sites) for molecular microbial analysis of LBSP bacterial contaminants by both target specific qPCR methods and by total microbial community next-generation sequencing and metagenomic analysis, and to characterize coral symbiont populations by qPCR. Correlating patterns of pollutant exposure with microbial community composition may identify threshold levels of exposure, and PCR source tracking may identify originating host sources to discriminate between sewage/septic, agricultural, urban runoff, etc., thus aiding in targeted mitigation efforts.</t>
  </si>
  <si>
    <r>
      <rPr>
        <sz val="11"/>
        <rFont val="Calibri"/>
      </rPr>
      <t xml:space="preserve">http://www.coral.noaa.gov/collaborations/microbiology.html
Project close to wrapping up. products should be published soon
</t>
    </r>
    <r>
      <rPr>
        <u/>
        <sz val="11"/>
        <color rgb="FF1155CC"/>
        <rFont val="Calibri"/>
      </rPr>
      <t>https://www.coris.noaa.gov/search/rest/find/document?searchText=projectNumber%3A1114%20OR%20projectTitle%3A%22Enhancing%20Management%20Tools%3A%20Molecular%20Genetic%20Tracking%20to%20Target%20Microbial%20Pollution%20Sources%20in%20South%20Florida%20Coral%20Reefs%20%22&amp;start=1&amp;max=10&amp;f=searchPage</t>
    </r>
  </si>
  <si>
    <t>CRCP funded; consider dropping</t>
  </si>
  <si>
    <t>Completed 2022</t>
  </si>
  <si>
    <t>Aly Busse, Associate Vice President for Education</t>
  </si>
  <si>
    <t>NSF</t>
  </si>
  <si>
    <t>RAPS</t>
  </si>
  <si>
    <t>The goals of theFlorida Keys-based RAPS program were to 1) provide authentic science research experiences for regional high school students and also offer mentor support; 2) encourage effective science communication techniques as a college preparedness and workforce skill; 3) increase the ocean and science literacy of both the students and the local community through interactions with RAPS participants as part of their experience.</t>
  </si>
  <si>
    <t>Milestones for RAPS participants included 1) a successfully completed STEM research project focused on coral-reef ecosystems, 2) a measurable change in perception and intellect within the curricula identified, 3) increased peer-to-peer mentoring skills, and 4) successful participation in outreach and mentoring activities within the community.</t>
  </si>
  <si>
    <t>Funded by NOAA</t>
  </si>
  <si>
    <t>IC2R3 Facility Tours</t>
  </si>
  <si>
    <t>Virtual and in-person tours are available to the public and are attended by local guests and tourists weekly. Tours provide guests the opportunity to get behind-the-scenes at Mote's Elizabeth Moore International Center for Coral Reef Research and Restoration and learn about the numerous research projects currently taking place. Often, guests get to interact with scientists as they tour the facility.</t>
  </si>
  <si>
    <t>Education staff provided free onsite tours to 72 guests in 2020. A live, virtual tour experience was developed with 34 participants over several months.</t>
  </si>
  <si>
    <t>POR</t>
  </si>
  <si>
    <t>POR "Corals in the Classroom" Teacher Resource Kits</t>
  </si>
  <si>
    <t>Mote's Coral Kits are a resource for teachers to provide their students with interactive, hands-on activities that highlight Mote's cutting-edge research and restoration efforts. Topics include: In-situ restoration techniques, land-based nursery care, coral anatomy, ocean acidification, and coral health &amp; disease. Teachers are delivered their custom kits with all materials needed for the activity, as well as a virtual code to access online materials.</t>
  </si>
  <si>
    <t>Year 1: Kits utilized by 66 classes; 1,134 students</t>
  </si>
  <si>
    <t>Virtual Coral Classroom</t>
  </si>
  <si>
    <t>Educators developed a Virtual ‘Coral Classroom’ as an outreach tool to share research-based education materials with teachers and parents, and at-home activities for elementary to college students.</t>
  </si>
  <si>
    <t>41 programs/lessons were developed with 158 ‘students’ enrolled, many of which are teachers sharing with their classrooms so actual participant numbers are likely much higher.</t>
  </si>
  <si>
    <t>Teacher Professional Development Workshops</t>
  </si>
  <si>
    <t>Mote educators developed and delivered a series of professional development workshops for Florida K-12 educators focused on coral reef ecosystems and associated topics, such as coral disease, ocean acidification, and current restoration and research efforts.</t>
  </si>
  <si>
    <t>Teachers are able to share Mote's lessons with their students broadening our reach to local and nonlocal schools.</t>
  </si>
  <si>
    <t>Virtual Coral Coding Camp</t>
  </si>
  <si>
    <t>Summer camp activities were provided virtually through live, interactive programs with students. Keys education staff hosted a virtual coding camp, “Coding for the Future” where participants learned basic coding skills, how scientists use coding to solve real-world problems, and demonstrated their new skills to share a conservation message.</t>
  </si>
  <si>
    <t>10 students participated in this specialty summer camp combining technology skills and ocean stewardship goals.</t>
  </si>
  <si>
    <t>Hanna Koch</t>
  </si>
  <si>
    <t>No apparent trade-off between white-band disease resistance and fecundity in Acropora cervicornis genets used for active coral reef restoration</t>
  </si>
  <si>
    <t>We assessed the reproductive output of A. cervicornis genets within Mote's restoration gene pool and which were previously identified as white-band disease resistant or susceptible by quantifying the number and size of oocytes within replicate polyps, fragments and colonies. As a complementary assessment, we measured the number of eggs and sperm packaged within replicate gamete bundles per genotype which were collected during the 2020 spawning event.</t>
  </si>
  <si>
    <t>Consistent with previous literature, we found a positive correlation between colony size and polyp fecundity indicating that larger corals have more energy to allocate towards costly reproduction. Interestingly, we found a negative correlation between oocyte size and disease susceptibility, suggesting that disease susceptible corals produce smaller eggs, which is hypothesized to be a potential consequence of the higher abundace (in disease susceptible genets) of an intracellular parasitic bacteria (Aquarickettsia rowheri) that is predicted to parasitize energy from the coral host and its algal endosymbionts. Furthermore, one of the disease resistant genets had the largest mean oocyte size and, overall, there did not appear to be a cost of being disease resistant on reproductive output.</t>
  </si>
  <si>
    <t>Manuscript pending June 2022 submission to FIMS (invited contribution to Special Topic Theme: Contributions of Zoos and Aquariums to the Advancement of Marine Science); will be presented at Reef Futures 2022</t>
  </si>
  <si>
    <t>permit FKNMS-2018-088-A2</t>
  </si>
  <si>
    <t>Amelia Moura</t>
  </si>
  <si>
    <t>Florida Corals Metaportal</t>
  </si>
  <si>
    <t>CRF is launching an open database containing sequence/genotype and trait data.</t>
  </si>
  <si>
    <t>Project completed. Currently accessible and implementing connectison to other data structures</t>
  </si>
  <si>
    <t>July 2021Frontiers in Marine Science 8:700172</t>
  </si>
  <si>
    <t>Complete 2022</t>
  </si>
  <si>
    <t>CAREER: Applying phenotypic variability to identify resilient Acropora cervicornis genotypes in the Florida Keys</t>
  </si>
  <si>
    <t xml:space="preserve">Will couple controlled laboratory challenge experiments with field data and modeling applications, and collaborate with local educators to fulfill six objectives: 1) identify A. cervicornis genotypes resistant to disease, 2) identify A. cervicornis genotypes resilient to high water temperature and ocean acidification conditions, 3) quantify how high water temperature and ocean acidification conditions impact disease dynamics on A. cervicornis; 4) determine tradeoffs in life-history traits because of resilience factors; 5) apply a trait-based model, which will predict genotypic structure of a population under different environmental scenarios; and 6) develop a research-based afterschool program with K-12 students in the FL Keys and USVI that emphasizes an inquiry-based curriculum, STEM research activities, and peer-to-peer mentoring. </t>
  </si>
  <si>
    <t>Initial experiments show that about 26% of the A. cervicornis corals tested are disease resistant. However, much of the disease resistance disappears when corals are bleached. There is no indication that tradeoffs exist between disease resistance and bleaching susceptibility, but bleaching appears to lead to increased disease susceptibility. Bleaching tolerance and ocean acidification tolerance also appear to be independant from each other. Next gen sequencing of the diseased homogenates created for the experiments suggest Rickettsiales may influence host immunity.</t>
  </si>
  <si>
    <r>
      <rPr>
        <sz val="11"/>
        <color rgb="FF000000"/>
        <rFont val="Calibri"/>
      </rPr>
      <t xml:space="preserve">1) Muller EM, Bartels E, Baums IB (2018) Bleaching causes loss of disease resistance within the threatened coral species Acropora cervicornis. eLife 7:e35066   2) Muller EM, Dungan AM, Million WC, Eaton KR, Petrik C, Bartels E, Hall ER, Kenkel CD. 2021 Heritable variation and lack of tradeoffs suggest adaptive capacity in Acropora cervicornis despite negative synergism under climate change scenarios. Proc. R. Soc. B 288: 20210923. </t>
    </r>
    <r>
      <rPr>
        <u/>
        <sz val="11"/>
        <color rgb="FF1155CC"/>
        <rFont val="Calibri"/>
      </rPr>
      <t>https://doi.org/10.1098/rspb.2021.0923</t>
    </r>
    <r>
      <rPr>
        <sz val="11"/>
        <color rgb="FF000000"/>
        <rFont val="Calibri"/>
      </rPr>
      <t>, 3) Klinges JG, Maher RL, Vega Thurber RL, Muller EM (2020) Parasitic “Candidatus Aquarickettsia rohweri” is a marker of disease susceptibility in Acropora cervicornis but is lost during thermal stress. Environmental Microbiology. doi:10.1111/1462-2920.15245</t>
    </r>
  </si>
  <si>
    <t>permit # FKNMS-2015-084; Project complete</t>
  </si>
  <si>
    <t>completed 2022</t>
  </si>
  <si>
    <t>Wusinich-Mendez</t>
  </si>
  <si>
    <t>NOAA OCM</t>
  </si>
  <si>
    <t>National Disease Response Coordinator</t>
  </si>
  <si>
    <t xml:space="preserve">This project supports the placement of a National Disease Response Coordinator position. The position will be hosted by Florida Sea Grant and will work to coordinate across jurisdictional efforts to detect, prepare for and respond to the threat to Stony Coral Tissue Loss Disease (SCTLD) in U.S. waters. </t>
  </si>
  <si>
    <t>The national coral disease coordinator position was filled in 2021 and the focus has been on SCTLD as of May 2022.</t>
  </si>
  <si>
    <t>complete 2022</t>
  </si>
  <si>
    <t>Ian Enochs</t>
  </si>
  <si>
    <t>Laboratory-based experimental evaluation of UV sterilization of ballast water to prevent transmission of SCTLD</t>
  </si>
  <si>
    <t xml:space="preserve">Lab experiments will test if UV may successfully sterilize water (e.g., water column or ballast water) to prevent the transmission of SCTLD to healthy corals. Acropora cervicornis may be used as a molecular control as it is not currently believed to affected by or a vector of SCTLD. </t>
  </si>
  <si>
    <r>
      <rPr>
        <u/>
        <sz val="11"/>
        <color rgb="FF1155CC"/>
        <rFont val="Calibri"/>
      </rPr>
      <t xml:space="preserve">publication </t>
    </r>
    <r>
      <rPr>
        <sz val="11"/>
        <color rgb="FF000000"/>
        <rFont val="Calibri"/>
      </rPr>
      <t>of experiment results</t>
    </r>
    <r>
      <rPr>
        <sz val="11"/>
        <color rgb="FF000000"/>
        <rFont val="Calibri"/>
      </rPr>
      <t xml:space="preserve">
</t>
    </r>
    <r>
      <rPr>
        <u/>
        <sz val="11"/>
        <color rgb="FF1155CC"/>
        <rFont val="Calibri"/>
      </rPr>
      <t xml:space="preserve">Data </t>
    </r>
    <r>
      <rPr>
        <sz val="11"/>
        <color rgb="FF000000"/>
        <rFont val="Calibri"/>
      </rPr>
      <t>and metadata</t>
    </r>
  </si>
  <si>
    <t>Looking at disease transmition and balast water</t>
  </si>
  <si>
    <t>Caitlin Lustic</t>
  </si>
  <si>
    <t>TNC</t>
  </si>
  <si>
    <t>The impacts of competitive interactions on coral</t>
  </si>
  <si>
    <t xml:space="preserve">The purpose of this study is to begin to test field methods to move towards ecosystem-scale restoration.  Based on findings from the first study initiated in 2015, this study continues to examine the effects of competitor interaction (macroalgae, Palythoa) and varying levels of site maintenace (none, initial, ongoing) on outplanted Acropora cervicornis, Montastraea cavernosa, and Orbicella faveolata. Smaller colonies/fragments of MCAV and OFAV will be used in this study to mimic commonly used outplanting strategies employed by restoration practitioners. This study aims to determine the maintenance required to achieve higher outplant survival and health and assist in developing an ecosystem-level approach to coral restoration.  </t>
  </si>
  <si>
    <t>Final report available</t>
  </si>
  <si>
    <t>Klinges, Muller, Vega Thurber</t>
  </si>
  <si>
    <t>Oregon State University, Mote Marine Laboratory</t>
  </si>
  <si>
    <t>Effects of nutrient enrichment on abundance of the Acroporid parasite Aquarickettsia rohweri</t>
  </si>
  <si>
    <t>Nutrient pollution is linked to coral disease susceptibility and severity, but the mechanism behind this effect is unknown. A recently identified bacterial species, ‘Ca. Aquarickettsia rohweri,’ is hypothesized to parasitize Acropora cervicornis, leading to reduced coral growth and increased disease susceptibility. Aquarickettsia rohweri is hypothesized to assimilate host metabolites and ATP and was previously demonstrated to be highly nutrient-responsive. As nutrient enrichment is a pervasive issue in the Caribbean, this study examined the effects of common nutrient pollutants (nitrate, ammonium, and phosphate) on White Band Disease-susceptible and disease-resistant genotypes of A. cervicornis. Corals were exposed to two different dose levels of each nutrient constituent, along with a combination of the three, for a total of six weeks.</t>
  </si>
  <si>
    <t>Microbial diversity of disease-susceptible genotypes was found to decline over the course of the experiment in phosphate-, nitrate-, and combined-treated samples, and quantitative PCR indicated that Aquarickettsia abundance increased significantly across all treatments. Only treatments amended with phosphate, however, exhibited a significant shift in Aquarickettsia abundance relative to other taxa. Furthermore, corals exposed to phosphate had significantly lower linear extension than untreated or nitrate-treated corals after 3 weeks of nutrient exposure. While phosphate alone was sufficient to shift community composition and reduce growth rates, a combination of all three nutrients most significantly impacted coral microbiomes and led to reduced growth rates. Together these data suggest that while experimental tank conditions, with an elevated nutrient regime associated with coastal waters, increased total bacterial abundance, only the addition of phosphate significantly altered the ratios of Aquarickettsia in disease-susceptible genotypes compared to other members of the microbiome. In contrast to disease-susceptible genotypes, disease-resistant genotypes were not found to respond significantly to nutrient enrichment over the course of the experiment, either in microbial community composition or in growth rate. These genotypes were found to harbor diverse microbiomes across all timepoints, and lacked the parasite Aquarickettsia even when exposed to elevated nutrients for six weeks.</t>
  </si>
  <si>
    <t>Phosphate enrichment induces increased dominance of the parasite Aquarickettsia in the coral Acropora cervicornis, 2021 ICRS talk, additional publication pending</t>
  </si>
  <si>
    <t>Hurricane Irma Restoration in Biscayne National Park</t>
  </si>
  <si>
    <t>Biscayne National Park has implemented a special 2.5-year project to focus on restoring Hurricane Irma impacts to park reefs and shorelines. The project begain in April 2019 and includes a dedicated dive team whose work includes marine debris removal and coral restoration. All coral habitat in the park is designated as elkhorn and staghorn coral critical habitat.</t>
  </si>
  <si>
    <t xml:space="preserve">As of May 2021, the project has resulted in the removal of 35 tons of marine debris and 29 miles of line from elkhorn and staghorn coral critical habitat in the park. The project team has worked with conservation partners including the University of Miami and Mote Marine Laboratory to outplant approximately 1,157 Acropora palmata fragments at three reef sites in the park. The fragments include 1,000 corals on plugs from Mote Marine Laboratory that originated from 2017 gametes collected from spawning corals in the park and elsewhere in the Florida Keys, as well as 157 fragments from broken corals collected after Hurricane Irma that Diego Lirman/University of Miami has been propagating in his in-situ nurseries. 400+ corals found dislodged from the reef were cached for future restoration activities. Cached corals include several SCTLD susceptible species.
</t>
  </si>
  <si>
    <t>ongoing</t>
  </si>
  <si>
    <t>Marilyn Brandt</t>
  </si>
  <si>
    <t>University of the Virgin Islands; DPNR CZM</t>
  </si>
  <si>
    <t>demographic monitoring of ouplanted corals</t>
  </si>
  <si>
    <t>Using funding from DOI, DPNR CZM is contracting UVI to conduct 3 years of demongraphic monitoring on outplanted coral patches to determine differences in success based on genotype</t>
  </si>
  <si>
    <t xml:space="preserve">All 2020 outplants (Lovango Cay and Perseverence Bay, St. Thomas) are being monitored quarterly and so far, survivorship is near 100%. Growth of individuals is being monitored using photo plots and analysis is underways by UVI staff/students. </t>
  </si>
  <si>
    <t>So far, two progress reports have been submitted to DPNR</t>
  </si>
  <si>
    <t>Andrew Baker and Rich Karp</t>
  </si>
  <si>
    <t>Frost Science Museum; UM/RSMAS</t>
  </si>
  <si>
    <t>Creating thermally resilent corals to improve coral restoration success</t>
  </si>
  <si>
    <t>Experiments will create corals more climate-change resilient by developing ways to keep more algal symbionts inside coral tissues in warmer water temperatures, maintaining the mutually beneficial relationship between the algae and corals that is necessary for coral survival. The team plans to use these methods to increase the heat tolerance of corals used for reef restoration, helping them survive as ocean temperatures rise.</t>
  </si>
  <si>
    <t>After 1.5 years of outplanting (May 2021), eight fragments of each genotype from each location were collected and CBASS assessed the thermal performance of 143 unique combinations of outplant site and genet. Replicate fragments of each genet were exposed to temp treatments from 30oC to 37oC in a 7 h experiment (3 h ramp: 3 h hold: 1 h decline) and thermal performance curves were generated. Tissue samples were taken to assess changes in symbiont community structure and declines in S:H in three temp treatments (32oC, 34.5oC, and 36oC). Original source location, genet, and outplant site all affected thermal performance (p&lt;0.05), together explaining 53.3% of the variance in ED50 (outplant site 19.3%, source location 17.6%, genet 16.4%). Initial S:H varied by outplant site and genet (p&lt;0.05) with the more southerly and historically warmer sites being on average one standard deviation more heat tolerant and having half as many symbionts per coral cell.</t>
  </si>
  <si>
    <t>https://doi.org/10.1098/rspb.2021.1613</t>
  </si>
  <si>
    <t>Acropora Recovery Implementation Team Liaison</t>
  </si>
  <si>
    <t>The Acropora Recovery Implementation Team (ARIT) was established in 2016 to assist NOAA Fisheries’ Southeast Regional Office (SERO) in the implementation of the Acropora recovery plan and to advise SERO on issues related to the status and conservation of Acropora corals in the southeast U.S. (Florida, Puerto Rico, and the Virgin Islands). The team consistes of stakeholders from state/territorial and federal agencies, researchers, and non-governmental organizations who have knowledge and expertise on Acropora biology, coral ecology, and management related to coral conservation. The SERO liaison oversees coordinatation of the team.</t>
  </si>
  <si>
    <t>SERO’s Acropora Recovery Program Coordinator is the NOAA Fisheries liaison to the Implementation Team. The SERO Liaison will:  Serve as a conduit for communication between the Implementation Team and SERO (in conjunction with the Team Leader), Concur on Implementation Team or work group membership, Collaborate with headquarters, regional, and science center staff on annual or periodic oversight of the recovery effort, Collaborate with the Team Leader on meeting agendas and the Implementation Team on recovery tasks for which SERO seeks input, Attend team meetings, Provide guidance and assistance as needed, Not be a member of nor be a decision-maker for the Implementation Team</t>
  </si>
  <si>
    <t>terms of reference</t>
  </si>
  <si>
    <t>Tali Vardi, Jessica Levy</t>
  </si>
  <si>
    <t>NOAA, CRF</t>
  </si>
  <si>
    <t>CRC - Demonstration Projects Working Group</t>
  </si>
  <si>
    <t>The main priorities of this group are to develop guidelines and gather concrete quantitative evidence that coral restoration can be a viable and long-term strategy for restoring the ecosystem services associated with coral reefs, especially with regards to coastal protection, fisheries, tourism and biodiversity conservation. Guidelines will be developed to help practitioners implement successful coral restoration projects and to encourage the use of standard monitoring metrics so that comparisons can be made between sites.</t>
  </si>
  <si>
    <t>Developed online story map demonstrating examples of successful restoration</t>
  </si>
  <si>
    <t>http://crc.reefresilience.org/working-groups/demonstration-projects/</t>
  </si>
  <si>
    <t>Ian Enochs/Nate Formel</t>
  </si>
  <si>
    <t>Coral performance evaluation: assessing the strengths and weaknesses of coral genotypes used in reef restoration</t>
  </si>
  <si>
    <t xml:space="preserve">Interactive database linking physiology with genetics and source environment
We will utilize resources developed at AOML, including the Experimental Reef Lab (ERL), the Advanced Manufacturing and Design Lab (AMDL), and the Coral Rapid Assessment of Net Growth (CRANG) device that uniquely allow us to evaluate coral performance, including calcification rates and net primary productivity, as well as resilience to stressors such as ocean acidification and thermal stress. By working with the UM Rescue a Reef Group, as well as the Mote Marine Lab, we will develop evaluation protocols in a framework that provides actionable information directly to restoration practitioners. By applying this approach to corals in marginal environments, such as the Port of Miami, we will help to identify resilient genotypes and quantify the value of potentially vulnerable populations. </t>
  </si>
  <si>
    <t>Website is live (https://www.coral.noaa.gov/AcDC/); manuscript was accepted for publication in late March 2023 in Bulletin of Marine Science's Research Tools in Marine Science section. NOAA team plans to do a communication push coincident with actual paper release to bring AcDC to the restoration/research community and grow the tool</t>
  </si>
  <si>
    <r>
      <rPr>
        <u/>
        <sz val="11"/>
        <color rgb="FF1155CC"/>
        <rFont val="Calibri"/>
      </rPr>
      <t>Prototype genotype report card</t>
    </r>
    <r>
      <rPr>
        <sz val="11"/>
        <color rgb="FF000000"/>
        <rFont val="Calibri"/>
      </rPr>
      <t xml:space="preserve"> - May 2020
Data and publication due 2022 (CoVID delays)
Creation of an online open access database, the Acropora cervicornis Data Coordination hub (AcDC), for a singular repository of all physiological data for Acropora cervicornis to assist researchers and restoration practitioners in informing and improving coral restoration work.        </t>
    </r>
  </si>
  <si>
    <r>
      <rPr>
        <u/>
        <sz val="11"/>
        <color rgb="FF1155CC"/>
        <rFont val="Calibri"/>
      </rPr>
      <t>https://www.coral.noaa.gov/AcDC/</t>
    </r>
    <r>
      <rPr>
        <sz val="11"/>
        <color rgb="FF000000"/>
        <rFont val="Calibri"/>
      </rPr>
      <t xml:space="preserve">
Kiel et al. 2023. </t>
    </r>
    <r>
      <rPr>
        <i/>
        <sz val="11"/>
        <color rgb="FF000000"/>
        <rFont val="Calibri"/>
      </rPr>
      <t>Acropora cervicornis</t>
    </r>
    <r>
      <rPr>
        <sz val="11"/>
        <color rgb="FF000000"/>
        <rFont val="Calibri"/>
      </rPr>
      <t xml:space="preserve"> data coordination hub, an open-access database for evaluating genet performance. Bulletin of Marine Science. </t>
    </r>
    <r>
      <rPr>
        <u/>
        <sz val="11"/>
        <color rgb="FF1155CC"/>
        <rFont val="Calibri"/>
      </rPr>
      <t>https//doi.org/10.5343/bms.2022.0064</t>
    </r>
  </si>
  <si>
    <t>Sarah Stevenson</t>
  </si>
  <si>
    <t>Develop Island-based fishery management plans for the U.S. Caribbean region</t>
  </si>
  <si>
    <t>New FMPs are being developed with an expected implementation year of 2019.  Island-based approach institutes separate management regime for each of Puerto Rico, St. Thomas/St. John, and St. Croix.  Management focus on EEZ waters (generally &gt; 30 m Z).  Includes harvest reductions reflecting ecological importance of grazers including parrotfish and surgeonfish.</t>
  </si>
  <si>
    <t>In October 2022, the Puerto Rico Fishery Management Plan, the St. Thomas and St. John Fishery Management Plan, and the St. Croix Fishery Management Plan replaced the Reef Fish Fishery Management Plan, the Spiny Lobster Fishery Management Plan, the Corals and Reef Associated Plants and Invertebrates Fishery Management Plan, and the Queen Conch Fishery Management Plan for management of federal fisheries in the U.S. Caribbean region.</t>
  </si>
  <si>
    <r>
      <rPr>
        <u/>
        <sz val="11"/>
        <color rgb="FF1155CC"/>
        <rFont val="Calibri"/>
      </rPr>
      <t xml:space="preserve">87 FR 56204
</t>
    </r>
    <r>
      <rPr>
        <sz val="11"/>
        <color rgb="FF000000"/>
        <rFont val="Calibri"/>
      </rPr>
      <t xml:space="preserve">Final FMPs can be downloaded from website: </t>
    </r>
    <r>
      <rPr>
        <u/>
        <sz val="11"/>
        <color rgb="FF1155CC"/>
        <rFont val="Calibri"/>
      </rPr>
      <t>https://www.fisheries.noaa.gov/southeast/sustainable-fisheries/sustainable-fisheries-caribbean</t>
    </r>
  </si>
  <si>
    <t>Hilary Lohmann</t>
  </si>
  <si>
    <t>USVI Department of Planning and Natural Resources</t>
  </si>
  <si>
    <t>Development of 8 Watershed Management Plans in the USVI</t>
  </si>
  <si>
    <t>Using FEMA funding, 8 new watershed management plans will be developed in 2021 with a focus on resilience and stormwater management</t>
  </si>
  <si>
    <t>https://dpnr.vi.gov/coastal-zone-management/what-we-do/coastal-resilience/</t>
  </si>
  <si>
    <t>Jen Moore/Margaret Miller</t>
  </si>
  <si>
    <t>Genet Age Influence on Indivual Fitness in ESA-listed Corals</t>
  </si>
  <si>
    <t>The overarching goal of the project is to test the hypothesis that senescence reduces the reproductive potential of ESA threatened elkhorn coral, Acropora palmata, as this would have implications for the provenance strategies (i.e., sourcing of gametes and fragments) for coral restoration. Objectives include: 1) identify 'young' and 'old' elkhorn genotypes at a single reef site (to control for potential environmental effects), 2) collect gametes from these colonies during natural spawning events 3) perform controlled crosses within 'young' and within 'old' parent age-groups, 4) collect performance metrics at multiple developmental stages for these parent-age groups (egg and sperm characteristics; fertilization rates; larval survivorship and behavior; settlement rates), 5) outplant settlers of each parent-age group to their natal reef site to determine their survivorship and growth over time. Ultimately, using these metrics, assess the implications of senescence on the reproductive potential of A. palmata and formulate recommendations for restoration practitioners where relevant.</t>
  </si>
  <si>
    <t>Gamete bundles were then collected from five individual ‘young’ (8 yr-old) and six ‘old’ colonies (genets) during the natural spawning events in August 2019 and 2020. Replicate controlled crosses were conducted among ‘young’ and among ‘old’ parents (i.e., age-group treatments) separately and, in 2019, between young and old parents resulting in over 110 independent crosses. The quantity and size of eggs, fertilization, selfing, larval survival, and settlement rates were quantified and compared between the treatment groups. Eight-year-old colonies released bundles containing 1.4 times more eggs, but of 3.5% smaller diameter than older conspecifics. Fertilization assays revealed strong effects of individual genet combinations regardless of age, though crosses with old-parent eggs were often less successful in combination with young-parent sperm than the reciprocal. Individual parent combinations that showed particularly high or low fertilization were consistent between years. Assays conducted in 2020 also showed differing effects of temperature stress exposure on larval families, independent of parental age groups. Overall, our results point to subtle effects of aging, but confirm the consistent importance of genet identity and parental compatibility in determining fertilization success and larval performance.</t>
  </si>
  <si>
    <t>Chamberland et al. 2021. The fitness of youth? Senescence in Caribbean elkhorn coral. 14th ICRS (Virtual) Abstract # ICRS2021-635</t>
  </si>
  <si>
    <t>Project is completed - manuscript in prep</t>
  </si>
  <si>
    <t>Carly Kenkel/Cory Krediet</t>
  </si>
  <si>
    <t>Univ. of Southern California/Eckerd College/Mote Marine Lab</t>
  </si>
  <si>
    <t>Predicting the unpredictable: identifying environmental and genomic correlates of Acropora cervicornis out-plant success in the Florida Keys</t>
  </si>
  <si>
    <t>The growth and survival of 10 Mote A. cervicornis genets and 5 A. palmata genets are being quantified in nine-site transplant in the Lower Florida Keys which began in April 2018. Both biotic (microbiome) and abiotic (hourly temperature, 14 water quality parameters from SERC) components of the transplant environments will be measured. Pre-transplant samples of all genotypes will be used to quantify whole-genome gene expression and associated microbiome community composition. Environmental and genomic data will be related to out-plant success (survival, growth, changes in morphology) to identify correlates with the highest predictive power.</t>
  </si>
  <si>
    <t>We uncovered significant GxE on coral size and survivorship indicating that no universal winner exists in terms of colony performance. Moreover, the presence of GxE also implies the existence of intraspecific variation in phenotypic plasticity. Rather than differences in mean trait values, we find that individual-level morphological plasticity is adaptive in that the most plastic individuals also exhibited the fastest growth and highest survival (see Million et al. 2022 for additional information)                                                                                                                                                                                                                                                                                                            Survival is even higher for A. palmata with no significant differences detectable among genets. There is, however, a significant difference among outplant sites. Significantly more mortality was observed at Bahia Honda, with 100% mortality occurring between 12-18 months following out-planting. Amplicon analysis of symbiont communities shows that most ramets remain dominated by Durusdinium 2 years post-outplanting, however, some ramets aquire Symbiodinium fitti with strains appearing to be site-specific.
Analysis of the Acer microbiome shows that coral host genotype is a major driver of microbial composition and diversity. Genet-specific differences persisted even after 12 mos of transplantation. Specifically, genets maintained their Rickettsiales infection status. However, Rickettsiales abundance did increase in those genets exhibiting high infection status in the nursery. Importantly, although this microbe is thought to be intracellular, we show that Rickettsiales infection status can be reliably detected in surface mucus samples, which demonstrates that noninvasive sampling of the surface microbiome can be used to assess these infections (see Aguirre et al. 2022 for additional information)</t>
  </si>
  <si>
    <t>Final  progress reports have been submitted to NOAA CRCP; a permit report (2018-035) was also submitted to FKNMS. Million et al. (2021) https://doi.org/10.3389/fmars.2021.646475, Aguirre et al. (2022) https://doi.org/10.1007/s00338-022-02218-x, Million et al. (2022) https://doi.org/10.1073/pnas.220392511, Elder et al. (2023) https://www.nature.com/articles/s41396-022-01349-x</t>
  </si>
  <si>
    <t>Manuscript in prep for Apal microbiome/growth/gene expression work; additional pubs stemming from follow up expts anticipated. No major bleaching has been observed since deployment of this experiment. Note - Permit was amended to allow re-sampling of ramets to test thermal tolerance in a moderate duration temperature stress experiment to be conducted at Mote Marine Lab in May/June 2022.</t>
  </si>
  <si>
    <t>Hanna Koch, Erinn Muller</t>
  </si>
  <si>
    <t>Mote Marine Laboratory</t>
  </si>
  <si>
    <t>No apparent cost of disease resistance on reproductive output in Acropora cervicornis genets used for active coral reef restoration in Florida. Frontiers in Marine Science – Marine Conservation &amp; Sustainability.</t>
  </si>
  <si>
    <t>Tested for trade-offs between disease resistance and reproductive output (fecundity and oocyte size)</t>
  </si>
  <si>
    <t>No trade-off between white-band disease and reproductive output detected</t>
  </si>
  <si>
    <t>Koch HR, Azu Y*, Bartels E, &amp; Muller EM (2022) No apparent cost of disease resistance on reproductive output in Acropora cervicornis genets used for active coral reef restoration in Florida. Frontiers in Marine Science – Marine Conservation &amp; Sustainability.</t>
  </si>
  <si>
    <t>https://doi.org/10.3389/fmars.2022.958500</t>
  </si>
  <si>
    <t>Erinn Muller/Amanda Bourque</t>
  </si>
  <si>
    <t>Mote/BNP</t>
  </si>
  <si>
    <t>NFWF funding: Florida Keys Coral Disease Response &amp; Restoration Initiative</t>
  </si>
  <si>
    <t>This funding will support i) conducting necessary analytical research for identification of genetic resilience of diverse endemic coral species and targeted cross-propagation of resilient genotypes, ii) expandion of Mote’s coral genotype library to better characterize and utilize population-level resilience, iii) expanding in-situ (offshore) and ex-situ (land-based) coral nursery production in order to supply multiple coral species for research and restoration, iv) outplanting of in-situ and ex-situ nursery grown corals to multiple degraded reef sites throughout the BNP and FKNMS, v) establishing a remote inland-based coral gene bank with recirculating sea water system infrastructure at the inland, Sarasota County-based Mote Aquaculture Research Park and vi) establishing a coral disease research isolated “clean room” laboratory.</t>
  </si>
  <si>
    <t>A total of 71,341 corals were outplanted by Mote’s coral restoration practitioners to 53 different sites utilizing 179 outplanting events and an additional 10,412 corals were provided to partners for research purposes. Six laboratory-based research studies on coral resilience were conducted, which identified genotypes from seven coral species that were resistant to climate change/ocean acidification and/or disease and another five studies integrated microbiome analyses to understand the role of bacteria and algal symbiont communities in the holobiont of corals used for restoration. The coral disease ‘clean room’ was completed and utilized for two stony coral tissue loss disease transmission studies to date and integrated UV sterilization as well as ozonation on the outflow. Finally, Mote’s International Coral Gene Bank was completed, which currently contains approximately 4,638 corals from 25 species within the system. The spawning room of the Gene Bank, which contains four spawning systems and a recruit rearing system, has produced 2,945 recruits from four different coral species.</t>
  </si>
  <si>
    <t>Programmatic Report Available via NFWF</t>
  </si>
  <si>
    <t>Completed December 31, 2023</t>
  </si>
  <si>
    <t>Lirman/ Miller</t>
  </si>
  <si>
    <t>Univ Miami</t>
  </si>
  <si>
    <t>NFWF Coastal Resilience: South Florida Restoration Hub</t>
  </si>
  <si>
    <t xml:space="preserve">Five institutions collaborating to undertake restoration of &gt;20 sites in southeast Florida, including larval propagation, fragmentation, and Diadema outplanting.  A.cervicornis genotypes will be exchanged among nurseries in Miami-Dade and Broward Co, including importing genotypes (between counties) from warmer to cooler sites.  </t>
  </si>
  <si>
    <t>From 2020-2022, &gt;33000 Acervicornis (&gt;200 genotypes) plus 697 A.palmata (8 genotypes) have been produced and placed on SE Florida reefs across Broward and Miami-Dade Co.  Survivorship of Acerv at 6-12 months post outplant averaged from 86-100% across 19 sites among the two counties. &gt; 100 juvenile A.cerv grown from larvae by the Florida Aquarium were also outplanted. We completed experiments in the University of Miami SUSTAIN wave and wind simulator that showed that corals, especially branching corals, can decrease wave energy and height through friction, and published our first scientific paper based on research funded in part by NFWF.  The thermal resistance of &gt; 100 genotypes of staghorn coral collected from multiple regions of the Florida Reef Tract were assessed in a controlled thermal-challenge experiment. The resistance rankings of these trials will be used to guide propagation and restoration decisions under climate change scenarios. These trials revealed that we already have a number of resistant genotypes within our nursery stocks. Several genotype exchanges of A.cervicornis were conducted between Broward and Miami Dade nurseries</t>
  </si>
  <si>
    <t>Ghiasian, M.,et al. 2020. Dissipation of wave energy by a hybrid artificial reef in a wave simulator: implications for coastal resilience and shoreline protection. Limnology and Oceanography: Methods, doi.org/10.1002/lom3.10400.                    -Annual Report to NFWF summarizing 2021 activities is available from Miller.        -Cunning R et al. 2021. Census of heat tolerance among Florida’s threatened staghorn corals finds resilient individuals throughout existing nursery populations. Proc. R. Soc. B 20211613. https://doi.org/10.1098/rspb.2021.1613</t>
  </si>
  <si>
    <t>Funded 2020-2022</t>
  </si>
  <si>
    <t>Assisted sexual reproduction of Acropora cervicornis for active restoration on Florida’s Coral Reef</t>
  </si>
  <si>
    <t>Optimizing land-based sexual propagation of staghorn corals for active restoration purposes</t>
  </si>
  <si>
    <t>Tested spawning synchrony, genotypic compatibility, fertilization rates, settlement rates, grow-out, and outplanting</t>
  </si>
  <si>
    <t>Koch HR, Matthews B*, Leto C, Engelsma C and Bartels E (2022) Assisted sexual reproduction of Acropora cervicornis for active restoration on Florida’s Coral Reef. Front. Mar. Sci. 9:959520.</t>
  </si>
  <si>
    <t>https://doi.org/10.3389/fmars.2022.959520</t>
  </si>
  <si>
    <t>Klinges, Muller</t>
  </si>
  <si>
    <t>Serratia marsecens Smar PDR60 as a putative pathogen in Acropora cervicornis</t>
  </si>
  <si>
    <t>As we have been unable to reliably acquire diseased Acropora cervicornis for studies of White Band Disease transmission and susceptibility, we are currently testing the response of A. cervicornis to various doses of Serratia marcescens strain PDR60, a known pathogen of A. palmata. Established transmission methods for this pathogen involve the use of coral rubble sediment as an inoculum, with Serratia marcescens grown in broth cultures amended with autoclaved sediment and inoculated sediment applied directly to coral fragments, simulating a sedimentation event.</t>
  </si>
  <si>
    <t xml:space="preserve">Despite our ability to successfully culture strain Smar PDR60 at IC2R3, we were unable to induce disease signs in either A. cervicornis or A. palmata across several distinct trials and different tested methods. </t>
  </si>
  <si>
    <t>No publication/Report</t>
  </si>
  <si>
    <t>2023 Completed</t>
  </si>
  <si>
    <t>Erinn Muller/Cheryl Woodley</t>
  </si>
  <si>
    <t>Mote/NOAA/NPS</t>
  </si>
  <si>
    <t>Testing coral disease treatments across multiple species at several highly-infected coral reef parks</t>
  </si>
  <si>
    <t>Coral disease is the primary cause of coral loss at NPS Caribbean coral reef park units, and spread of disease is on the rise. Actions to reduce disease activity are needed to preserve key reef-building corals and coral diversity, which is foundational to the entire system. This two-year field and laboratory research project will create and implement actions to stop the advance of multiple diseases that have been killing corals within the National Parks of Florida and the Virgin Islands. The objectives of this multi-partner project include: 1. evaluate the effectiveness of selected, promising coral disease treatment techniques in the laboratory and in situ, and 2. test the efficacy and practicality of the techniques to reduce disease prevalence long term. This information will provide an option for park staff and partners to implement treatment when signs of coral disease are in their infancy.</t>
  </si>
  <si>
    <t>Disease mitigation techniques were tested on Caribbean yellow band disease (CYBD) on Orbicella faveolata, black band disease on Pseudodiploria spp. and Acropora palmata showing signs of acute tissue loss. Removing diseased tissue via amputation on A. palmata resulted in retaining significantly more live tissue compared with unmanipulated controls. Thirteen methods were tested to treat black band disease and three showed significant promise with 100% efficacy rate with two treatments. There were ten different treatments tested on CYBD and none showed greater than 40% efficacy, suggesting more research needs to be conducted on appropriate treatments for this disease.</t>
  </si>
  <si>
    <t>No publication on Acropora focused disease treatments</t>
  </si>
  <si>
    <t>Acropora is a focal species of this project, in addition to boulder and brain coral species. However, very few wild colonies of Acropora in the NPS jurisdictions, and the lack of disease signs during surveys has prevented trialing other therapies besides the amputation technique. However, amputating tissue loss disease on the branches of A. palmata showed that it reduced the spread of disease and preserved living tissue.</t>
  </si>
  <si>
    <t>Andrew Baker, Rich Karp, Diego Lirman, Martine D'Allessandro</t>
  </si>
  <si>
    <t>ACER thermal tolerance field experiment</t>
  </si>
  <si>
    <t xml:space="preserve">18 genotypes of Acer were outplanted after completion of a CBASS (short term acute thermal stress test). Corals were outplanted to 7 sites where growth and thermal tolerance by genotype were characterized. </t>
  </si>
  <si>
    <t>Completed Dec 2022</t>
  </si>
  <si>
    <t>Eileen Alicea</t>
  </si>
  <si>
    <t>Limits of Acceptable Change Pilot Study in the NE Reserves and Culebra to support the development of management actions</t>
  </si>
  <si>
    <t>PRDNER needs to conduct a characterization project in the priority northeast marine area extending from the Northeast Ecological Corridor Natural Reserve to the Cordillera and Luis Peña Reserves that addresses human uses and use patterns, user knowledge and perceptions and use conflicts to address data gaps essential to effective management and determine limits of acceptable change (LAC). The project will assess resource use and social conditions, evaluating the status and trend of these conditions.</t>
  </si>
  <si>
    <t>A report with descriptions on uses, conflicts and users perception was completed for the NE reserve.  The report was shared and is available for uploading in a website if feasible.</t>
  </si>
  <si>
    <t>December 2022 completed</t>
  </si>
  <si>
    <t>Effects of elevated ammonia on Acropora cervicornis wound healing</t>
  </si>
  <si>
    <t xml:space="preserve">This project is addressing the water quality standard for ammonia in marine systems to determine if the current standard is protective of ESA corals, Acer and Ofav. </t>
  </si>
  <si>
    <t>Data analysis is in progress with initial observations indicating a non-monotonic response curve</t>
  </si>
  <si>
    <t>None yet.</t>
  </si>
  <si>
    <t>new</t>
  </si>
  <si>
    <t xml:space="preserve">Cheryl Woodley </t>
  </si>
  <si>
    <t>Effects of amoxicillin on ESA coral larvae- Acer, Apal</t>
  </si>
  <si>
    <t xml:space="preserve">In this study, the effect of amoxicillin was assessed by conducting dose-response experiments (5-1000 mg/L) on early life stages of three marine invertebrates (sea urchin, oyster, and corals).  Orbicella faveolata, Acropora cervicornis and Acropora palmata larvae were assessed for mortality and development. </t>
  </si>
  <si>
    <t>The results show a No Observable Effect Concentration (NOEC) of &gt;1000 mg/L for mortality of the three test species.  Development for the coral, Acropora cervicornis, was not affected (NOEC=&gt;1000 mg/L), however, larval settlement was inhibited with a LOEC of 500 mg/L. O. faveolata and A. palmata were not tested for settlement. Planned for 2023 spawning season.</t>
  </si>
  <si>
    <t>report is pending</t>
  </si>
  <si>
    <t>USCG</t>
  </si>
  <si>
    <t>Replacement of Christiansted ATON's</t>
  </si>
  <si>
    <t>USCG replaced outdated ATONs surrounding Christiansted Harbor. This will hopefulyl reduce the number of ship groundings on surrounding reefs, some of which contain APAL or ACER</t>
  </si>
  <si>
    <t>Rosales, Traylor-Knowles</t>
  </si>
  <si>
    <t>AOML/Univ Miami</t>
  </si>
  <si>
    <t>Genomic mechanisms of disease resistance</t>
  </si>
  <si>
    <t>This project is based on prior CRCP study testing disease resistance in field assays for Ap and Ac genotypes at upper Florida Keys nurseries conducted in 2016 and 2017.  There are two components; first looking at the transcriptomic response by A. palmata to disease exposure and the second identifying bacterial associates of coral genotypes which showed some degree of disease resistance. The transcriptomic response to disease of Acropora palmata has not been characterised before, giving an opportunity to see similarities between disease response against other coral species. A heavy focus is in regards to the innate immune system and how disease exposure influences this system.  Lastly, screened genotypes outplanted to four different reef sites are being evaluated for health state, associated bacteria, and gene expression associated with resistance over time and site.</t>
  </si>
  <si>
    <t xml:space="preserve">•        There is a large difference in A.palmata transcriptome between the two years, 2016 and 2017. The genes driving these differences are currently being investigated. 
•        There are a common set of differentially expressed genes, in relation to disease exposure, between 2016 and 2017. Furthermore, these common genes are enriched with gene ontology terms linked to innate immune functions and responses.
•        Downregulated A.palmata genes are linked to gene ontology terms important in cell homeostasis as well as growth indicating these are impacted on disease exposure as resources are allocated to fighting the disease. 
</t>
  </si>
  <si>
    <t>Rosales SM, et al. (2019) Microbiome differences in disease-resistant vs. susceptible Acropora corals subjected to disease challenge assays.  Sci Repts 9: 18279;    Young B. et al. (2020) Innate immune gene expression in Acropora palmata is consistent despite variance in yearly disease events. PLOS One15(10): e0228514. https://repository.library.noaa.gov/view/noaa/27387</t>
  </si>
  <si>
    <t>Funded by CRCP and NOAA 'omics initiative; as of May 2019, additional funding from POR. Fieldwork completed in Aug 2021, photo processing and data analysis ongoing</t>
  </si>
  <si>
    <t>Genetic relatedness: Does it matter for successful coral sexual reproduction?</t>
  </si>
  <si>
    <t>This project will test whether genetic relatedness (i.e., kinship) of coral is a critical feature in predicting reproductive success. This information will be useful for restoration practitioners in selecting brood stock for nursery operations and pairing genotypes to enhance sexual reproduction at outplanted sites.</t>
  </si>
  <si>
    <r>
      <rPr>
        <sz val="12"/>
        <rFont val="Calibri"/>
      </rPr>
      <t xml:space="preserve">4-25-23 Quick look report produced </t>
    </r>
    <r>
      <rPr>
        <u/>
        <sz val="12"/>
        <color rgb="FF1155CC"/>
        <rFont val="Calibri"/>
      </rPr>
      <t xml:space="preserve">https://www.ncei.noaa.gov/data/oceans/coris/library/NOAA/CRCP/NOS/NCCOS/Project/31230/Parsons2023_Genetic_Relatedness_Quick_Look_Report.pdf
</t>
    </r>
    <r>
      <rPr>
        <sz val="12"/>
        <rFont val="Calibri"/>
      </rPr>
      <t xml:space="preserve">Data/metadata - </t>
    </r>
    <r>
      <rPr>
        <u/>
        <sz val="12"/>
        <color rgb="FF1155CC"/>
        <rFont val="Calibri"/>
      </rPr>
      <t>https://doi.org/10.25921/snwd-4v72</t>
    </r>
    <r>
      <rPr>
        <sz val="12"/>
        <rFont val="Calibri"/>
      </rPr>
      <t xml:space="preserve">       </t>
    </r>
  </si>
  <si>
    <t xml:space="preserve"> Fertilization crosses complete, ready for genomic analysis of parent to determine relatedness (SNP chip)</t>
  </si>
  <si>
    <t>I.Baums</t>
  </si>
  <si>
    <t>PSU</t>
  </si>
  <si>
    <t>Predicting fertilization compatibility for selecting brood stocks of Acropora palmata</t>
  </si>
  <si>
    <t xml:space="preserve">A now-demonstrated factor that challenges reproductive success in A.palmata (and probably other listed spp) is individual reproductive compatibility.  That is, individual parents are not mutually compatible, with pairwise fertilization success ranging from 0 to 100%.  Leveraging off of CRCP-funded work testing for reproductive senescence in Acropora palmata, an extensive catalog of reproductive phenotypes is being compiled for an A.palmata population in Curacao, including gamete characteristics and pairwise fertilization success among members.  Additional crossing experiments will compare fertilization success of normal eggs to those from which the egg membrane (which contains a host of so-called gamete recognition proteins, GRPs) has been removed.  This will give insight into the role of the egg membrane in controlling fertilization success.  These crosses will also be conducted within species and in hybrid crosses to expand the range of fertilization phenotypes examined. Later, the GRPs from these separated membranes will also be characterized.  
</t>
  </si>
  <si>
    <t>preliminary steps were taken to isolate egg components where proteins related to egg/sperm compatibility might be located. This was done during 4 egg manipulations. 
1)        20 min of high speed centripetal centrifugation to sheer the outer protein-containing layer
2)        Washes with solutions of three different pH to dissolve the protein-containing egg layer
3)        Tripsin digest to dissolve the chemical bonds that attach the protein layer to the egg surface
4)        Similar to 3) but using DTT instead of Tripsin
Eggs from each of the four manipulations where combined with self- sperm and fertilization rate was determined.  Positive controls included pooled sperm of self-sperm and sperm from compatible colonies. Negative controls included eggs without sperm and unmanipulated eggs combined with self sperm. Results showed that the four manipulations did not increase the rate of self-fertilization indicating that the recognition mechanism is not located in the protein-containing egg layer or that the protein-containing egg layer usually found around metazoan eggs is absent. Observation of separated egg and sperm indicate that little-to-no physical differences existed between gametes of different colonies, including gamete and membrane sizes. A. palmata eggs were rudimentary, with no observable external jelly-coat membrane, which may control fertilization success in other broadcasting marine organisms. However, differences in fertilization rates between colonies may be explained instead by egg-sperm behavior; preliminary observations show that sperm were more active around compatible eggs than self-eggs. Current studies are further exploring the role of sperm attractants in promoting successful fertilization between compatible colonies.</t>
  </si>
  <si>
    <t>This project has been completed with completion of PhD student Cornelia Osborn (June 24).  Due to challenges with A.palmata spawning, sperm choice experiments were conducted, instead, on Diploria labyrinthiformis gametes, showing that sperm do indeed swim preferentially toward eggs, but they did not show differential attraction between compatible and incompatible eggs</t>
  </si>
  <si>
    <t>Biscayne Nat Park</t>
  </si>
  <si>
    <t>A. palmata inventory</t>
  </si>
  <si>
    <t>Extant A. palmata in BNP is being located and genotyped.</t>
  </si>
  <si>
    <t>Between Apr-Jul23, NPS collected samples from 119 wild colonies in BNP. Post bleaching, we found a "new" colony near BB that is still alive that we sampled in Apr24. This brings the total number of wild colonies sampled by BNP to 120.These 120 colonies represented all known living wild colonies in the park at the time of which 23 still have some live tissue as of Mar24 though very little in most cases. 95 of these 120 have been SNP-chip genotyped with the other 25 pending sequencing</t>
  </si>
  <si>
    <t>Diego Lirman/Stephanie Schopmeyer</t>
  </si>
  <si>
    <t>UM/FWC</t>
  </si>
  <si>
    <t>Development of restoration evaluation tool to determine success of restoration projects based on BMPs and management needs</t>
  </si>
  <si>
    <t xml:space="preserve">The objective of this tool is to provide metrics of success for evaluating existing and new restoration projects or programs to assess performance and progress towards restoration goals. Metrics are designed to evaluate the strength and robustness of each project or program while also identifying specific metrics which may need adjustment or action to improve performance. Metrics were established from success results within restoration programs in Florida (Schopmeyer et al. 2017), from required monitoring outlined by permits and BMPs, case studies from the Caribbean, and from members of the CRC Monitroing WG. </t>
  </si>
  <si>
    <t>Case studies utilized the evaluation tool to measure restoration success based on major restoration goals. Most case studies showed positive success while some showed specific metrics which would benefit from adaptive management. The tool was successful in determining the status of projects based on stop-light metrics.</t>
  </si>
  <si>
    <r>
      <rPr>
        <sz val="12"/>
        <rFont val="Calibri"/>
      </rPr>
      <t xml:space="preserve">Schopmeyer et al 2017. Regional restoration benchmarks for Acropora cervicornis. Coral Reefs 36:1047-1057. 
Published 6/10/24 </t>
    </r>
    <r>
      <rPr>
        <u/>
        <sz val="12"/>
        <color rgb="FF1155CC"/>
        <rFont val="Calibri"/>
      </rPr>
      <t>https://www.frontiersin.org/journals/marine-science/articles/10.3389/fmars.2024.1404336/full</t>
    </r>
  </si>
  <si>
    <t xml:space="preserve">Mote's Florida Keys Coral Disease Response &amp; Restoration Initiative </t>
  </si>
  <si>
    <t>The overarching goal of the present project was to support several aspects associated with Mote Marine Laboratory’s Resilience Coral Reef Restoration Cycle. Specifically, there were goals with identified metrics for coral fragment production (26,400 new fragments), coral outplanting (30,000 fragments outplanted), monitoring of outplanted corals (one month and one year post outplanting), assessing the ecosystem processes associated with outplanting corals, characterizing the resilience of coral genotypes to major identified environmental threats, creating new coral recruits through assisted sexual reproduction, and executing an education and outreach campaign on resilient coral restoration in the Florida Keys.</t>
  </si>
  <si>
    <t>A total of 31,571 corals were outplanted through this funding source. From January 2020 until December 2023, a total of 34,359 new fragments were created and 31,571 coral fragments were outplanted as part of the present project. Broken out by species, these consisted of 19,654 Acropora cervicornis, 7,899 Acropora palmata, 1,229 Orbicella faveolata, 1,038 Montastraea cavernosa, 1090 Pseudoploria spp., and 661 ‘other stony coral species’. These coral fragments were outplanted at 34 distinct reef sites over 105 unique events. These sites spanned from the Upper Florida Keys to Key West and included four Mission: Iconic Reef Sites: Sombrero, Newfound Harbor, Looe Key, and Eastern Dry Rocks. The one year post outplant survival rates were 50.6% (+/- 4.74% SE) for Acropora cervicornis, 44.1% (+/- 6.85% SE) for Acropora palmata, and 74.44% (+/- 3.88% SE) for the massive boulder and brain coral species. A total of 203 different coral genotypes from five species have been screened for heat tolerance and resilience to ocean acidification. As of December 2023, the number of sexually-produced novel genets produced at IC2R3 and transferred to Mote’s restoration pipelines (whether in in-situ and/or ex-situ nurseries and/or outplanted) include 3,294 ACER, 339 APAL, 590 OFAV, 10 OANN, 457 DLAB, 7 MCAV, 175 PSTR, 135 PCLI, and 300 CNAT.  Permanent plots were established at three sites with three plots acting as controlled 'non-restored' sites and six as 'restored' sites. Coral cover differed from control and outplanted sites with an increase in outplanted sites primarily driven by Acropora cervicornis. However, the percent cover of A. cervicornis only increased to 2% one year after outplanting occurred, a value substantially less than expected. In addition to the increase in coral cover due to outplanting, there was a significantly higher reef rugosity measured within outplanted sites compared with controls. There were no differences in fish community structure or benthic recruitment between the restored and non-restored sites one year post outplanting. Onsite education programs were developed with researchers based on Mote’s coral reef restoration research. This included programs delivered onsite, local school visits to deliver in-classroom lessons and live, interactive virtual programs delivered synchronously through Mote’s Virtual Learning department. During onsite education programs, students were immersed in scientific opportunities utilizing current research methods. A total of 163 onsite programs were completed. Education staff developed in-school educational opportunities for kindergarten through 12th grade students throughout Monroe County School District. Education staff delivered 518 classroom programs to Monroe County School District students exceeding our cumulative goal of 160 outreach programs for Monroe County students by the end of Year 3. In addition, Mote staff developed a Keys Virtual Classroom as an outreach tool to share research-based education materials with teachers and parents, and at-home activities for elementary to college students. A total of 41 programs/lessons were developed with 135 participants, many of which are teachers sharing their classrooms so the participant numbers are likely much higher.  Additional citizen programs were also available by reservation for visiting school groups. Mote staff, in partnership with a local dive shop, created a program that includes the necessary training through classroom-based instruction prior to in-water restoration and maintenance activities. A total of 47 citizen science programs were delivered throughout the grant period. Finally, virtual reality 3D field trips of coral reefs and restoration sites have been developed and are available for free to educators and students through online video resources and teacher resource kits with supplemental lessons and supplies. Since development, 192 students have participated in virtual field trip lessons on Mote’s coral outplanting methods.</t>
  </si>
  <si>
    <t>NOAA Restoration Center Grant 2020 - 2023</t>
  </si>
  <si>
    <t>2017?</t>
  </si>
  <si>
    <t>CRCA reauthorization</t>
  </si>
  <si>
    <t>Reauthorization of the Coral Reef Conservation Act. Restoring Resilient Reefs Act and HR 160</t>
  </si>
  <si>
    <t>TBD</t>
  </si>
  <si>
    <r>
      <rPr>
        <u/>
        <sz val="12"/>
        <color rgb="FF1155CC"/>
        <rFont val="Calibri"/>
      </rPr>
      <t xml:space="preserve">NDAA </t>
    </r>
    <r>
      <rPr>
        <sz val="12"/>
        <rFont val="Calibri"/>
      </rPr>
      <t>- starting on page 1537</t>
    </r>
  </si>
  <si>
    <t>It is reauthorized - working on getting a link to just the CRCA-R. A lot of moving parts. We are still developing a lot of materials, but it is reauthorized if you want to mark complete?</t>
  </si>
  <si>
    <t>5?</t>
  </si>
  <si>
    <t>Art Gleason</t>
  </si>
  <si>
    <t>photo mosaics</t>
  </si>
  <si>
    <t>making mosaics of various restoration sites, nurseries, and natural populations in partnerships with Margaret Miller, Diego Lirman, Tom Moore/Sean Griffin, Les Kauffman/Lisa Carne, and CRF in the Keys.</t>
  </si>
  <si>
    <t>Most organizations have moved to doing their own photomosaics. Art still is available to help and does have storage capacity.</t>
  </si>
  <si>
    <t>Acropora Nurseries in Puerto Rico and the USVI</t>
  </si>
  <si>
    <t>Over 12,500 corals were outplanted from coral nurseries in Puerto Rico and the US Virgin Islands during 2015/16. Information on genotypes for the nurseries at Guanica and Parguera obtained on February 2019 indicates that there are 41 genotypes at the nurseries.</t>
  </si>
  <si>
    <t>https://data.nodc.noaa.gov/coris/library/NOAA/CRCP/NMFS/OHC/Projects/533/2016%20PR%20&amp;%20VI%20Acropora%20Nursery%20Report.pdf</t>
  </si>
  <si>
    <t>CRCP funded - 2024 Move to completed because specific projects related to this are in the All tab</t>
  </si>
  <si>
    <t>Keri Oneil</t>
  </si>
  <si>
    <t>The Florida Aquarium</t>
  </si>
  <si>
    <t xml:space="preserve">Establishment of a Florida Keys Acropora cervicornis live genetic archive </t>
  </si>
  <si>
    <t xml:space="preserve">Eight greenhouses (12,000 sq ft) are underway at the site to be dedicated to coral archiving, propagation, and research of western Atlantic corals.
Operational protocols will be in place for quarantine, biosecurity, electronic monitoring and alarming, and daily care by experienced coral aquarists.
Facility currently serves as an archive for Dendrogyra cylindrus, with excellent survival rates.
First focus species after completion of new systems will be Acropora cervicornis, and genotypes will be acquired from Coral Restoration Foundation initially (anticipated by end of 2017).
</t>
  </si>
  <si>
    <t>2024 moved to completed since facilities havbe been built</t>
  </si>
  <si>
    <t>Ongoing</t>
  </si>
  <si>
    <t>Sexual Reproduction and cultivation in closed systems of Acropora cervicornis.
Collection, fertilization, settlement and rearing of Acropora cervicornis for restoration of genetically diverse coral colonies to FKNMS</t>
  </si>
  <si>
    <t>collect A. cervicornis gametes during mass spawning, fertilize the gametes, and transport any viable planulae to The Florida Aquarium for settlement in an isolated system. Laboratory studies at the Aquarium will focus on embryo development and settlement techniques. The ultimate goal is the reintroduction of adult colonies to FKNMS with proximal goal of continuing to answers the key questions required to result in sexually reproduced Acropora cerviconis in closed systems. Questions of spawn induction, settlement cues, zooxanthalea uptake and survivorship of settle polyps are yet to be solved and require further study.</t>
  </si>
  <si>
    <t>growth, survival, or condition.</t>
  </si>
  <si>
    <t>permit #FKNMS-2015-133
2024 moved to completed - activities are ongoing but do not need to be regularly updated</t>
  </si>
  <si>
    <t>Erinn Muller/Celia Leto</t>
  </si>
  <si>
    <t>Larval Settlement, Recruitment, Grow-Out, and Restocking; Gene Banking</t>
  </si>
  <si>
    <t>Mote is conducting assisted sexual reproduction with both Acropora palmata and Acropora cervicornis as a way to funnel into restoration and outplanting as well as facilitate research as needed. All genotypes of founding Acropora native to Florida are present within Mote's Gene Bank</t>
  </si>
  <si>
    <t>Koch, Hanna R., Briana Matthews, Celia Leto, Cody Engelsma, and Erich Bartels. "Assisted sexual reproduction of Acropora cervicornis for active restoration on Florida’s Coral Reef." Frontiers in Marine Science 9 (2022): 959520.</t>
  </si>
  <si>
    <t>2024 moved to completed - activities are ongoing but do not need to be regularly updated</t>
  </si>
  <si>
    <t>Rita Inez Sellares</t>
  </si>
  <si>
    <t xml:space="preserve">FUNDEMAR Dominican Republic </t>
  </si>
  <si>
    <t>Coral restoration in the Southeastern of Dominican Republic</t>
  </si>
  <si>
    <t xml:space="preserve">In collaboration with local dive shops, TNC, and SECORE, FUNDEMAR has implemented field nursery-based restoration and will be implementing larval restoration beginning in 2019.  </t>
  </si>
  <si>
    <t>Calle-Triviño,et al. 2017. First record of the fireworm Hermodice carunculata preying on colonies of the threatened staghorn coral Acropora cervicornis in the southeastern outplanting sites of the Dominican Republic.NOVITATES CARIBAEA, 11:97-98. 
Calle-Triviño, et al. 2018. Assisted fertilization of threatened Staghorn Coral to complement the restoration of nurseries in Southeastern Dominican Republic, Regional Studies in Marine Science, 18:129-134</t>
  </si>
  <si>
    <t>Active acroporid reef replenishment</t>
  </si>
  <si>
    <t>Outplanted all 3 species to sites within 4 MPAs and two control istes outside the MPAs</t>
  </si>
  <si>
    <t>Ashlee Lillis</t>
  </si>
  <si>
    <t>The Nature Conservancy</t>
  </si>
  <si>
    <t>In-water nursery operations in St. Croix USVI</t>
  </si>
  <si>
    <t>TNC has continued to perform in-water coral culture and outplanting in St. Croix USVI</t>
  </si>
  <si>
    <t>In-water nursery operations in St. Thomas USVI</t>
  </si>
  <si>
    <t>UVI is rebuilding and expanding in-water nursery operations of multiple species in St. Thomas USVI.</t>
  </si>
  <si>
    <t>Culling diseased corals in nursery</t>
  </si>
  <si>
    <t>diseased corals in nurseries in Belize were cullled during times of severe bleaching/disease in 2010 and 2017. Branches were broken off below the disease and a few colonies were treated with antibiotic power in clay</t>
  </si>
  <si>
    <t>appeared to stop the advance/spread of disease</t>
  </si>
  <si>
    <t>UN</t>
  </si>
  <si>
    <t>The Paris Agreement under the UN Framework Convention on Climage Chage</t>
  </si>
  <si>
    <t>The Paris Agreement builds upon the Convention and – for the first time – brings all nations into a common cause to undertake ambitious efforts to combat climate change and adapt to its effects, with enhanced support to assist developing countries to do so. As such, it charts a new course in the global climate effort. The Paris Agreement’s central aim is to strengthen the global response to the threat of climate change by keeping a global temperature rise this century well below 2 degrees Celsius above pre-industrial levels and to pursue efforts to limit the temperature increase even further to 1.5 degrees Celsius. Additionally, the agreement aims to strengthen the ability of countries to deal with the impacts of climate change. To reach these ambitious goals, appropriate financial flows, a new technology framework and an enhanced capacity building framework will be put in place, thus supporting action by developing countries and the most vulnerable countries, in line with their own national objectives</t>
  </si>
  <si>
    <t>as of 2017, US will not participate. US back in as of 2020</t>
  </si>
  <si>
    <t>http://unfccc.int/paris_agreement/items/9485.php</t>
  </si>
  <si>
    <t>Rob Ruzicka / Mike Colella</t>
  </si>
  <si>
    <t>CREMP - Palythoa monitoring</t>
  </si>
  <si>
    <t xml:space="preserve">CREMP methods were updated to include Palythoa as its own category separate from Zoanthids in 2010.  Prior, Palythoa were lumped in with all other Zoanthids.  </t>
  </si>
  <si>
    <t xml:space="preserve">Palythoa percent cover throughout all CREMP sites is recorded annually, and has remained relatively unchanged since 1996 at around 2%. Percent cover in 2017 was 1.79% from all CREMP stations. </t>
  </si>
  <si>
    <t>CREMP executive summarries; Rob Ruzicka / Mike Colella can supply summaries and/or data</t>
  </si>
  <si>
    <t>EPA funded
2024 moved to completed - activities are ongoing but do not need to be regularly updated</t>
  </si>
  <si>
    <t>Mangrove and Seagrass Restoration</t>
  </si>
  <si>
    <t>The NOAA Restoration Center has restored more than 2,000 projects nationwide. They include wetlands, salt marsh, oyster reefs, coral reefs, mangroves, seagrass, etc. The Restoration Atlas is a one-stop review of the collective restoration efforts around the country. Use the Atlas to search by habitat type, location or congressional district, and many other topics. Or, you can choose the drop down menus and sort through a more comprehensive list. You can see photos, partners, funding, and habitat restored.</t>
  </si>
  <si>
    <t>Between 2006 and 2017, there have been 23 projects within FL, PR, and USVI that have resulted in just under 2000 acres of restored mangrove and seagrass habitat.</t>
  </si>
  <si>
    <t>active snail removal when monitoring</t>
  </si>
  <si>
    <t>part of our community outreach and training program</t>
  </si>
  <si>
    <t>public outreach on snail (and fire worm) predation; removal by tour guides &amp; fishers</t>
  </si>
  <si>
    <t>reef replenishment manual for Belize created</t>
  </si>
  <si>
    <r>
      <rPr>
        <sz val="11"/>
        <color rgb="FF000000"/>
        <rFont val="Calibri"/>
      </rPr>
      <t xml:space="preserve">available to download on </t>
    </r>
    <r>
      <rPr>
        <u/>
        <sz val="11"/>
        <color rgb="FF1155CC"/>
        <rFont val="Calibri"/>
      </rPr>
      <t xml:space="preserve">fragmentsofhope.org
</t>
    </r>
    <r>
      <rPr>
        <sz val="11"/>
        <color rgb="FF000000"/>
        <rFont val="Calibri"/>
      </rPr>
      <t>2024 moved to competed - activities are ongoing but do not need to be regularly updated</t>
    </r>
  </si>
  <si>
    <t>Michele Loewe</t>
  </si>
  <si>
    <t>Coral Restoration Consortium</t>
  </si>
  <si>
    <t>Caribbean Coral Restoration Consortium to disseminate best practices, foster technological innovation, and identify key research gaps in order to improve the efficiency with which coral reefs are restored. Seeks to facilitate a community of practice that will advance the multiple, rapidly changing paths to active coral restoration. Developing topical work groups on 1)Land-Based Nurseries, 2) Monitoring, 3)Larval propagation, 4) Ecosystem demonstration projects, 5) Coral restoration genetics, 6) Scaling-up field-based nursery outplanting</t>
  </si>
  <si>
    <t>Implemented Reef Futures conference, Dec 2018 (https://reeffutures2018.com/en/), 2022, 2024.
Reef Futures to be held every 3 years</t>
  </si>
  <si>
    <t>https://www.crc.world/</t>
  </si>
  <si>
    <t xml:space="preserve">2024 moved to completed - activities are ongoing but do not need to be regularly updated
</t>
  </si>
  <si>
    <t>Coral Reef Conservation Program</t>
  </si>
  <si>
    <t>Florida Department of Environmental Protection</t>
  </si>
  <si>
    <t>Southeast Florida Action Network</t>
  </si>
  <si>
    <t>Improve the protection and management of SE Florida's coral reefs by enhancing marine debris clean up efforts, increasing response to vessel groundings and anchor damage, and providing early detection of potentially harmful biological disturbances.</t>
  </si>
  <si>
    <t>Cory Walter</t>
  </si>
  <si>
    <t>Community-based observations of coastal ecosystems and assessment network (C-OCEAN)</t>
  </si>
  <si>
    <t>Provide community based support to help the scientific community understand the nature and causes of marine events that adversely affect marine organisms.</t>
  </si>
  <si>
    <t>Reports have included coral disease, bleaching, algal blooms, discolored water, diseased animals, dolphin or turtle strandings and other "unusual" observations</t>
  </si>
  <si>
    <t>Natalie Springer</t>
  </si>
  <si>
    <t>Mote Marine Laboratory, Florida Keys National Marine Sanctuary</t>
  </si>
  <si>
    <t>Florida Keys Bleach Watch Program</t>
  </si>
  <si>
    <t xml:space="preserve">A team of trained recreational, commercial, and scientific divers help monitor and report on reef conditions. </t>
  </si>
  <si>
    <t xml:space="preserve">Documented the extent and severity of Florida's major recent bleaching events. </t>
  </si>
  <si>
    <t>https://mote.org/research/program/coral-reef-science-monitoring/bleachwatch</t>
  </si>
  <si>
    <t>Steve Blackburn</t>
  </si>
  <si>
    <t>EPA/Monroe County/Florida Extension</t>
  </si>
  <si>
    <t>Florida Keys Water Watch Program</t>
  </si>
  <si>
    <t xml:space="preserve">continued development of citizen monitoring program through WQPP. Conducts monitoring and outreach within Monroe County, will provide BMP messaging to homeowners </t>
  </si>
  <si>
    <t>Kristina Edwards, Howard Forbes Jr.</t>
  </si>
  <si>
    <t>USVI Department of Planning and Natural Resources, USVI Department of Education, Virgin Islands Marine Advisory Service</t>
  </si>
  <si>
    <t>USVI Youth Educational Programs</t>
  </si>
  <si>
    <t>Multiple youth natural resource educational programs exist in the USVI. Stewards of the Reef provides PADI Open Water certifications to local highschoolers as well as lecture/lab series on weekends. Youth Ocean Explorers is a summer camp for middle and high schoolers which focuses on teaching hands on marine science to kids. St. Croix East End Marine Park Eco Camp is a summer day camp on St. Croix which also teaches hands on marine science and environmental responsibility to local students.</t>
  </si>
  <si>
    <t>Stewards of the Reef was a one time program. YOE occurs every summer and is growing in popularity and attendance. Ecocamp was historically successfull but has stalled in recent years due to lack of staff and facilities.</t>
  </si>
  <si>
    <t>https://www.uvi.edu/community/virgin-islands-marine-advisory-service/st-thomas/vimas-discovery_week.aspx</t>
  </si>
  <si>
    <t>Aric Bickel</t>
  </si>
  <si>
    <t>SECORE International</t>
  </si>
  <si>
    <t>SECORE workshops</t>
  </si>
  <si>
    <t>SECORE has pioneered and continues to expand in offering coral spawning workshops for public zoo/aquarium professionals, local stakeholders and coral conservation partners.  15-20 participants gather during coral spawning week to learn about coral restoration, coral breeding, and larval culture.</t>
  </si>
  <si>
    <t>Over 18 Acropora spawning workshops have been conducted over the years in Puerto Rico, Curacao, the Bahamas, Belize, and Mexico. Expansion to additional locations is planned.</t>
  </si>
  <si>
    <t>http://www.secore.org/site/our-work.html</t>
  </si>
  <si>
    <t>COMPLETED</t>
  </si>
  <si>
    <t>CRF Exploration Center</t>
  </si>
  <si>
    <t>In 2017, CRF opened a new "Exploration Center" and classroom in Key Largo FL. The center is open to the public and includes museum displays about the importance of coral reefs and the plight of staghorn and elkhorn corals in the keys. The center has classroom facilities and facilitates public dive programs whereby people can learn the techniques used in coral restoraiton and actively contribute to restoration efforts. (An advanced version of this course is a CRF driven PADI specialty course available to CRF's partners). CRF also hosts an annual event - Coralpalooza - that is open to the public and includes an evening of information and edcuation about coral reefs, and the opportunity to outplants corals during an internationally coordinated dive.</t>
  </si>
  <si>
    <t>USVI Reef Responsible Initiative</t>
  </si>
  <si>
    <t xml:space="preserve">The Reef Responsible Sustainable Seafood Initiative's purpose is to create a shift towards recommended sustainable fisheries species that are caught, sold and consumed and improve compliance with fisheries regulations. More information can be found at http://www.reefconnect.org/reef-responsible/ </t>
  </si>
  <si>
    <t>Has created locally relevant seafood rating card for consumers and network of local restaurants emphasizing sustainable seafood</t>
  </si>
  <si>
    <t>http://www.reefconnect.org/reef-responsible/</t>
  </si>
  <si>
    <t>Changed POC and Affiliation to reflect transition of program from TNC to local governemnt DPNR Division of Fish and Wildlife
2024 moved to completed - activities are ongoing but do not need to be regularly updated</t>
  </si>
  <si>
    <t>DNER</t>
  </si>
  <si>
    <t>Coral reef regulation 8809</t>
  </si>
  <si>
    <t>Establishes fines and procedures regarding actions that could harm corals.  Prohibits any damage to coral reefs</t>
  </si>
  <si>
    <t xml:space="preserve">Grounding cases are being processed under this regulation.  As of 2018, three cases resulted in the responsible party conducting the restoration of the reef through outplanting Acropora palmata colonies.  </t>
  </si>
  <si>
    <t>Jessica Levy</t>
  </si>
  <si>
    <t>CRF is outplanting A. palmata at sites in the upper FL Keys</t>
  </si>
  <si>
    <t>Jean-Pierre Oriol</t>
  </si>
  <si>
    <t xml:space="preserve">USVI Department of Planning and Natural Resources </t>
  </si>
  <si>
    <t>Small-scale watershed restoration projects</t>
  </si>
  <si>
    <t xml:space="preserve">There are numerous small scale watershed restoration projects that have been done in the recent past and are planned for the future. Reducing LBSP is a priority for DPNR- Coastal Zone Management and sediment reduction projects are listed in multiple watershed management plans. Some examples are: Green Cay Gut Restabilization (2016), Independent Boatyard stormwater management (2015), Coral Bay Rain Garden (2017). In addition, emphasis is put on stormwater management during coastal zone development permit reviews. Business owners are required to manage all output from their property to not exceed ambient conditions. </t>
  </si>
  <si>
    <t>Shay Viehman, Stephanie Schopmeyer, Patricia Kramer, Alison Moulding</t>
  </si>
  <si>
    <t>NOAA, FWC, AGRRA, NOAA</t>
  </si>
  <si>
    <t>CRC-Restoration Monitoring Working Group</t>
  </si>
  <si>
    <t>Monitoring coral restoration efforts is essential to promote effective restoration techniques and to quantify success. In this working group, we ask the following questions. How do we efficiently scale up restoration monitoring? What are the data needed to determine success (or failure) of restoration efforts? The Coral Restoration Consortium steering committee and working group members have defined the following priorities for the group:
Develop or adapt existing protocols to formulate a best practices or guidelines document for monitoring coral restoration projects. This will be a reference for practitioners, managers, and scientists. Guidelines will be developed in different tiers – from the colony level to the reef, and ecosystem levels
Identify program monitoring and metrics to address what makes a restoration program successful
Identify remote monitoring techniques (e.g. orbital, manned aerial, and drones) that can be widely adopted, and help CRC members develop the capacity for implementation
Identify geographic locations where restoration efforts are taking place, and relate to geographic locations of ecosystem monitoring efforts
Facilitate the development of an open access shared database of restoration monitoring data</t>
  </si>
  <si>
    <t xml:space="preserve">Group developed a coral restoration monitoring guide, an evaluation tool to evaluate restoration success, and a database to track coral nurseries and outplant sites.  </t>
  </si>
  <si>
    <t xml:space="preserve">https://www.crc.world/restoration-monitoring
</t>
  </si>
  <si>
    <t>Jessica Ward</t>
  </si>
  <si>
    <t>Establishing Land-based nursery in St. Croix USVI</t>
  </si>
  <si>
    <t>TNC is establishing a land-based nursery in 2019 primarily to conduct micro-fragmenting and larval rearing on multiple species in St. Croix USVI.</t>
  </si>
  <si>
    <t>facility operational and first microfragging completed April 2021.</t>
  </si>
  <si>
    <t>Geoffrey Cook and Tali Vardi</t>
  </si>
  <si>
    <t>Quantifying extinction risk for ESA-listed coral species in the Wider Caribbean</t>
  </si>
  <si>
    <t>The purpose of our project is to help managers plan for the future of their coral reef communities by (1) estimating the risk of and time to extinction for several reef-building coral species, (2) predicting changes in coral population size under various climate and restoration scenarios, and (3) providing ESA-mandated evaluations of population status and trends. We will make these predictions by generating population models for Caribbean coral species listed under the Endangered Species Act (ESA).</t>
  </si>
  <si>
    <t xml:space="preserve">Over the past year we have made progress on the demographic modeling, but not at the rate we anticipated. This has had the effect of delaying our Conservation Planning Activity end date (i.e. as the modeling outputs are required to inform various management scenarios). In terms of the stage-based demographic matrix modeling, we have built our initial matrix population model for Orbicella annularis. For O. Annularis, we did not have an adequate sample size to generate field-based estimates of growth and survivorship (i.e. to parameterize the model). Therefore we conducted an exhaustive literature review to conduct a “meta-analysis” of all vital rates (i.e. growth, survivorship, and fecundity). Sensitivity and elasticity analyses of this matrix population model suggest that relatively speaking, juvenile survivorship is the parameter critical to future population growth of O. annularis. If juvenile survivorship were to decline, population growth rates would similarly decline. Currently, we are taking this same modeling approach and applying it to O. faveolata. The Acroporid modeling effort has continued despite a hiccup in data availability from our primary data source in the US VI. There were several problems with the data source we had received that were being handled by our UVI collaborator Marylin Brandt. While anticipating a clean set of data in the near future, we have proceeded to refine the model with "dummy data" and build out the projection scenarios for when data is available. Further, we have been working with restoration practitioners to parameterize ranges of feasible size and density of coral outplants for Orbicella and Acropora species. This will enable useful predictions of necessary outplant rates to achieve population stability at particular densities. We have been working closely with the Protected Species Toolbox team to ensure the population demographic modeling data provided by this project can be integrated into the habitat and occurrence prediction modeling tools they are developing.        </t>
  </si>
  <si>
    <r>
      <rPr>
        <sz val="11"/>
        <color rgb="FF000000"/>
        <rFont val="Calibri, sans-serif"/>
      </rPr>
      <t>1/28/20 CRCP funding ended but outstanding project deliverables
(</t>
    </r>
    <r>
      <rPr>
        <b/>
        <sz val="11"/>
        <color rgb="FF000000"/>
        <rFont val="Calibri, sans-serif"/>
      </rPr>
      <t xml:space="preserve">still </t>
    </r>
    <r>
      <rPr>
        <sz val="11"/>
        <color rgb="FF000000"/>
        <rFont val="Calibri, sans-serif"/>
      </rPr>
      <t>no change since this last update)</t>
    </r>
  </si>
  <si>
    <t>hiatus</t>
  </si>
  <si>
    <t>Andrew Baker and Philip Kushlan</t>
  </si>
  <si>
    <t>Investigating the transcriptional plasticity of Acropora cervicornis genotypes from different native thermal regimes in the Florida Keys.</t>
  </si>
  <si>
    <t>Corals will be collected and brought into common garden conditions at the University of Miami, and corals will be sacrificed for gene expression analysis initially, after an initial acute thermal stress, and after subsequent thermal stress after 3 months of acclimation under common garden conditions.</t>
  </si>
  <si>
    <t>Physiological analysis (ipam/symbiont:host ratios) has been completed and the transcriptomic data is being analyzed currently.</t>
  </si>
  <si>
    <t>Phil is on a LOA from the PhD program, so progress has stalled</t>
  </si>
  <si>
    <t>Canceled</t>
  </si>
  <si>
    <t>PR DNER</t>
  </si>
  <si>
    <t xml:space="preserve">Habitat Conservation Grant to Protectores de Cuencas (PDC) for enhancement of Puerto Rico’s Northeast Reserves and Culebra Island (Habitat Focus Area) over the next 2 years.  PDC will work with DNER to install additional aids to navigation, and will help identify new anchoring areas, and areas to protect coral farms and reef rehabilitation sites at Bahía Tamarindo and Punta Soldado. </t>
  </si>
  <si>
    <t>Nilda received information that this project will not be done.  There were some issues with ATONs maintenance.</t>
  </si>
  <si>
    <t>Alison Moulding, Mark Lamb</t>
  </si>
  <si>
    <t>Compensatory mitigation for planned projects</t>
  </si>
  <si>
    <t>NOAA Fisheries, Protected Resources Division has begun to work with other federal agencies consulting on projects to include compensatory mitigation in project descriptions so that projects result in no net loss of Acropora corals.</t>
  </si>
  <si>
    <t>Developed a framework for examing impacts and calculating the number of outplants needed for compensation using a Resource Equivalency Analysis tool developed by the NOAA Restoration Center. However, the US Army Corps of Engineers needs a user manual to evaluate the tool, and we do not have one or the expertise to develop it.</t>
  </si>
  <si>
    <t>Sharon Coldren, Mary Vargo</t>
  </si>
  <si>
    <t>Coral Bay Community Council, Inc.</t>
  </si>
  <si>
    <t>Sediment Reduction in Coral Bay St. John (VI) - II</t>
  </si>
  <si>
    <t>Continue efforts to reduce sedimentation from unpaved roads that affect downstream coral reef and associated marine habitats. Project will help local landowners establish six to ten storm water mitigation projects in at least two drainage basins that feed into Coral Bay.</t>
  </si>
  <si>
    <t xml:space="preserve">4/2018 – Interim: Hurricanes Irma and Maria caused the grantee to put a hold on work on this grant for several weeks as they focused on providing immediate assistance and communications to the community. A permit was filed and received in January 2018 and CBCC is receiving bids and set to meet with neighborhood residents this week. </t>
  </si>
  <si>
    <t>NFWF Coral Fund;
4/23/19 Leslie: It was installed and functioning but then Irma hit St. John and washed everything away. Contact for this would be Mary@coralbaycommunitycouncil.org. 
This project was never revisted post-storm. However, CBCC updated their watershed managmeent plan in 2020 and the process can be found https://coralbaycommunitycouncil.org/watershed-management-project/2020-plan/</t>
  </si>
  <si>
    <t>canceled</t>
  </si>
  <si>
    <t>Crude oil toxicity effects on coral fertilization and larvae viability</t>
  </si>
  <si>
    <t>For Apal the experiment on larvae at 29C was completed; with no effect on larval survival after 48 h exposure to HEWAF of DWH oil and dose-response, 0.98-62.5 mg/L load. We also were able to expose Ofav larvae and fertilization with no effect. This is being recorded in a report, but we are unable at this time to conduct further DWH oil HEWAF exposures.</t>
  </si>
  <si>
    <t>Exploratory experiment which has not been completed and unsure whether it will be further evaluated;</t>
  </si>
  <si>
    <t>Scott Winters,
Steven Volmer</t>
  </si>
  <si>
    <r>
      <rPr>
        <sz val="11"/>
        <color rgb="FF000000"/>
        <rFont val="Calibri"/>
      </rPr>
      <t xml:space="preserve">Relatedness of all </t>
    </r>
    <r>
      <rPr>
        <i/>
        <sz val="11"/>
        <color rgb="FF000000"/>
        <rFont val="Calibri"/>
      </rPr>
      <t>Acropora</t>
    </r>
    <r>
      <rPr>
        <sz val="11"/>
        <color rgb="FF000000"/>
        <rFont val="Calibri"/>
      </rPr>
      <t xml:space="preserve"> genets curated in South Florida restoration programs</t>
    </r>
  </si>
  <si>
    <t>Samples for all A. cervicornis and A. palamata were taken from all research and restoration groups in S. Florida (CRF, Mote, FWC, TNC, Nova and UM). Samples were sequenced using using both mtDNA and ddRadSeq methodologies. Sequenced samples for both groups will be analyzed to determine the relatedness of genets.</t>
  </si>
  <si>
    <t>Initial data results have been received from Steve Volmer’s laboratory. Currently, double checking results and reference samples.</t>
  </si>
  <si>
    <t>6/21 still waiting for final analysis
5/4/22: I will follow up with Steve and get the status
4/23: Move to terminated</t>
  </si>
  <si>
    <t>coordination and tracking of recovery actions</t>
  </si>
  <si>
    <t>SERO Protected Resources is responsible for updating the NMFS recovery action tracking database with input from the Acropora Recovery Implementation Team</t>
  </si>
  <si>
    <t>aiv, e</t>
  </si>
  <si>
    <t>Erica Towle, Shay Viehman</t>
  </si>
  <si>
    <t>National Coral Reef Monitoring Project (NCRMP)</t>
  </si>
  <si>
    <t>The NOAA Coral Reef Conservation Program supports the "National Coral Reef Monitoring Program" (NCRMP) for biological, physical, and socioeconomic monitoring of coral throughout the U.S. Pacific, Atlantic, and Caribbean coral reef areas. Bentic data includes % cover and colony density, size, and condition (% live) within habitat-stratefied random sample points (10m2 belt transect at each) throughout US territories.  Sampling conducted every other year.</t>
  </si>
  <si>
    <t>Sampling intensity may not be adequate to provide robust info on Acropora spp.</t>
  </si>
  <si>
    <t>https://www.coris.noaa.gov/monitoring/data_summary_report_2018/</t>
  </si>
  <si>
    <t>Dana Williams</t>
  </si>
  <si>
    <t>Apalmata Demographic Monitoring - Upper Keys and Curacao</t>
  </si>
  <si>
    <t xml:space="preserve">Field surveys are conducted three times per year at permanently marked/mapped plots with A. palmata in the upper Florida Keys and once per year at similarly marked populations (9 plots) in Curacao, a robust population in the eastern Caribbean.  These surveys document growth, mortality, and recruitment of A. palmata populations. This study has two main objectives: 1. Document population status and trends including recruitment from both asexual and sexual sources, 2. Determine the relative importance of the various threats facing Acropora spp in the Florida Keys. Study plots were established at haphazardly selected locations on 5 reefs (n=15 plots) in the upper Florida Keys in 2004 and in 2010, 16 new plots were established, 12 of which were at 4 new reef sites. Subsequent monitoring occurs at least 3 times per year and involves measuring and visual assessments designed to have minimal impact on the colonies. </t>
  </si>
  <si>
    <t>General pattern of punctuated decline.  Storms and disease as outstanding acute sources of mortality with predation as major chronic source.  Zero sexual recruitment observed.  Very low levels of asexual recruitment observed (even in Curacao).  Back-to-back bleaching in 2014 and 2015 caused loss of one third of remaining Apalamta tissue abundance.  Absolute bleaching threshold temp of 31.3oC in Florida Keys population.  Cumulative days exposure above 31o C provides strongest predictor of bleaching.  Bleaching in 2014 did not result in improved thermal resistance in 2015 (i.e. no evidence of acclimatization).</t>
  </si>
  <si>
    <r>
      <t>Williams DE, Miller MW (2012) Attributing mortality among drivers of population decline in Acropora palmata in the Florida Keys (USA).  Coral Reefs 31:369-382. DOI 10.1007/s00338-011-0847-y.        
Bright A, Williams DE, Miller MW (2013) Recovery of Acropora palmata in Curaçao:  a comparison with the Florida Keys.  Bulletin of Marine Science 89:747-757.   
Williams DE, Miller MW, Bright AJ, Pausch RE, Validiva A. (2017) Thermal stress exposure, bleaching response, and mortality in elkhorn coral, Acropora palmata. Marine Pollution Bulletin. http://dx.doi.org/10.1016/j.marpolbul.2017.07</t>
    </r>
    <r>
      <rPr>
        <sz val="11"/>
        <color rgb="FF000000"/>
        <rFont val="Calibri"/>
      </rPr>
      <t xml:space="preserve">.001
</t>
    </r>
    <r>
      <rPr>
        <u/>
        <sz val="11"/>
        <color rgb="FF1155CC"/>
        <rFont val="Calibri"/>
      </rPr>
      <t>Williams et al. 2020. Genotypic Inventory of Acropora palmata (elkhorn coral) poulations in South Florida. Protected Resources and Biodiversity Division Report: NOAA/SEFSC/PRBD-2020-01</t>
    </r>
  </si>
  <si>
    <t xml:space="preserve">permit #FKNMS-2015-167 
Delayed in 2020 and 2021 due to COVID. Set to resume monitoring in 2022 - will test transitioning to photomosaics rather than in situ surveys to decrease in-water time required by surveys and increase the number of sites that can be surveyed. </t>
  </si>
  <si>
    <t>Stephanie Schopmeyer, Cailin Harrell (Kate Lunz, Katie Wirt/Tiffany Boisvert)</t>
  </si>
  <si>
    <t>demographic monitoring</t>
  </si>
  <si>
    <t xml:space="preserve">Conduct demographic monitoring of Apal in FL Keys (7 sites, 3 plots each visited 3x/yr), and maintain a geodatabase for the dissemination of acroporid datasets (populated with significant multi-agency data from federal, state, university and non- government organizations).  The primary dataset includes Apal presence/absence, NOAA-defined critical habitat, and a means to track Acropora spp. genotype. </t>
  </si>
  <si>
    <t xml:space="preserve">2024 update: methodology updated to include demographic surveys of all colonies within plot rather than subset. Winter surveys Nov/Dec showed corals were subjected to 22 degree heating weeks (DHW) from July through September 2023 (3x previous record DHW for Florida). All colonies at Marker Three, Looe Key, and Sombrero Reef experienced total mortality. Ball Buoy was the only site with extant colonies and lost two colonies to the bleaching event.  A total of 15 colonies were alive at Ball Buoy. Total LAI for the plots at Ball Buoy slightly decreased from the summer to winter surveys, declining from 1.824m2 to 1.125m2 in Plot 1 and 1.735m2 to 1.165m2 in Plot 2. 20% of colonies at Ball Buoy were pale or exhibiting pale spots. The disappearance of entire stands of A. palmata between the summer and winter surveys at sites Marker Three and Sombrero Reef makes it highly likely that the bleaching induced tissue loss due to heat shock extirpated the populations at these sites. At Looe Key the combination of disease and heat shock was responsible for the demise of colonies across all plots. At Ball Buoy the remaining colonies represent two unique genotypes.  
 </t>
  </si>
  <si>
    <t>Lunz KS, Shea C, Ames KW, Neely K, Goergen E, Williams D, Gilliam DS, Whittle A (2016)
Acropora palmata’s last stand in Florida? Proceedings of the 13th International Coral Reef Symposium,
Honolulu: 2-22    http://coralreefs.org/wp-content/uploads/2014/03/Session-6-Lunz-et-al..pdf/ Annual Report 2021 available</t>
  </si>
  <si>
    <t>PRD funded with subcontract to NSU for Recovery support; continuation of demographic monitoring project initated in 2010; monitoring completed through 2023</t>
  </si>
  <si>
    <t>Henry Briceno</t>
  </si>
  <si>
    <t>FIU</t>
  </si>
  <si>
    <t>Florida Keys Water Quality Monitoring</t>
  </si>
  <si>
    <t xml:space="preserve">SE Environmental Research Program operates a network of 112 fixed sampling sites distributed throughout estuarine and coastal systems of s Florida. The purpose  of this network is to address concerns in regional water quality that corss and overlap political boundaries. </t>
  </si>
  <si>
    <t>http://serc.fiu.edu/wqmnetwork/</t>
  </si>
  <si>
    <t>Jim Fourqurean</t>
  </si>
  <si>
    <t>FIU Seagrass Ecosystems Research Lab</t>
  </si>
  <si>
    <t>SERL Water Quality</t>
  </si>
  <si>
    <t>SERL has been monitoring seagrasses at permanent monitoring stations across the coastal waters of South Florida since 1996 as part of the seagrass monitoring program for the Florida Keys National Marine Sanctuary. They monitor seagrasses in Florida Bay (part of Everglades National Park) in collaboration with the Florida Coastal Everglades Long-Term Ecological Research program. SERL also monitors seagrasses in partnership with Dry Tortugas National Park. Since 2012, SERL has sampled water quality in the FKNMS twice a year. Instantaneous measurements include salinity and temperature with a YSI, turbidity from in situ water samples, and calculations of the light attenuation coefficient kd. These measurements are taken in the surface waters at 40 permanent stations in the FKNMS, 17 stations in the Dry Tortugas (once a year only), and 5 stations in Florida Bay (usually 6 times a year).</t>
  </si>
  <si>
    <t>http://seagrass.fiu.edu/publications.htm</t>
  </si>
  <si>
    <t>mapping acroporids in Belize</t>
  </si>
  <si>
    <t>mapping acroporids in Belize inclusive of genetics (host &amp; symbionts)-also linked with computer spawn simulation</t>
  </si>
  <si>
    <t>concentrating on large extant stands</t>
  </si>
  <si>
    <t>Jason Spadaro</t>
  </si>
  <si>
    <t>Acropora restoration using in situ and land based nurseries for propagation in the Florida Keys</t>
  </si>
  <si>
    <t xml:space="preserve">Science-based restoration advances with both the branching staghorn (Acropora cervicornis) and elkhorn (Acropora palmata) corals have led to thousands of genetically diverse fragments of the threatened corals being cultivated for restoration in extensive land-based and underwater offshore nursery sites by Mote and a number of partner organizations in the Florida Keys. These branching corals are being used for replanting on decimated or damaged sections of the reef throughout the lower Florida Keys. </t>
  </si>
  <si>
    <t>Approximately 180,000 Acropora corals have been outplanted by Mote within the Florida Keys region. Mote goals include outplanting ~25,000 - 50,000 corals per year over the next several years.</t>
  </si>
  <si>
    <t>Fragment rescue from storm impacts</t>
  </si>
  <si>
    <t>The NOAA Restoration Center, under its Caribbean grounding response mission, also responds to severe storm events.</t>
  </si>
  <si>
    <t xml:space="preserve">Hurricane Matthew:  Hurricane Matthew's impacts on the south coast of Puerto Rico in 2016 caused extensive damage to A.palmata thickets at Guanica, one of the few remaining large stands of A. palmata on the island. The large waves caused extensive damage to many of the colonies and generated tens of thousands of coral fragments. NOAA’s Restoration Center with support from its support contractor, Sea Ventures, began an effort on October 26 to actively stabilize at-risk storm generated fragments to increase the number of corals that will recover from this event. Over the course of several weeks, approximately 8,500 at-risk fragments were rescued. Fragments were stabilized in situ as well as transplanted to 10 other reefs to assist population recovery in those areas. Fragments were also brought into 5 different coral nurseries to assist coral propagation efforts in the area. Monitoring of stabilized corals will continue over time and cuttings will be taken from outplants in 2019 to expand restoration effort.
Hurricanes Irma and Maria: Hurricanes Irma and Maria impacted Puerto Rico and the USVI in the summer of 2017. A total of 414,354 m2 of coral reef area,  including over 87,000 corals, were assessed at 150 sites across Puerto Rico between February 27 and May 7, 2018. Hardest hit species included A. cervicornis, A. palmata, D. cylindrus, and O. annularis. More than 8,700 corals were reattached at 35 reef sites in Puerto Rico. Prior to the FEMA effort, coral stabilization efforts were supported by NOAA and the National Fish and Wildlife Foundation (NFWF) in Puerto Rico and St. Thomas, USVI and reattached more than 7,500 corals at 28 additional sites. In total, coral stabilization efforts in PR and the USVI reattached 16,000 corals at 63 sites.
</t>
  </si>
  <si>
    <t>https://repository.library.noaa.gov/view/noaa/28657</t>
  </si>
  <si>
    <t>SECORE/TNC/CalAcademy of Sciences</t>
  </si>
  <si>
    <t>Global Coral Restoration Project</t>
  </si>
  <si>
    <t>SECORE has pioneered techniques for sexual restoration and, in partnership with TNC and Cal Academy and local stakeholders, is expanding larval restoration projects to 10 Caribbean countries throughout the Caribbean.  Local capacity-building and research centers will continue operating in Curacao and Puerto Morelos, Mexico.  Continued research and development in 'scaling up' larval restoration via techniques requiring less labor and yeilding higher outpant success</t>
  </si>
  <si>
    <t>Chamberland VF et al.2017. New Seeding Approach Reduces Costs and Time to Outplant Sexually Propagated Corals for Reef Restoration. Sci Rpts 7:1-12</t>
  </si>
  <si>
    <t>Buddy Lobue</t>
  </si>
  <si>
    <t>EPA/USVI</t>
  </si>
  <si>
    <t>Reduce untreated discharge to marine environment</t>
  </si>
  <si>
    <t xml:space="preserve">EPA is working with VIDPNR to ensure that Cruzan Rum is in compliance with its current TPDES permit to manufacture rum and comply with permit conditions </t>
  </si>
  <si>
    <t>USVI sewage discharge into coastal waters</t>
  </si>
  <si>
    <t>Reduce amount of untreated sewage discharged to coastal waters by implementing system-wide renovation and upgrades for sewage pumping stations and collection systems at  St. Croix</t>
  </si>
  <si>
    <t>EPA/PR</t>
  </si>
  <si>
    <t>Wastewater discharges near ESA listed coral species</t>
  </si>
  <si>
    <t xml:space="preserve">Monitor the Administrative Compliance Orders to confirm abatement of wastewater discharges and engage the Municipality of Vega Baja </t>
  </si>
  <si>
    <t>EPA/USVI/PR</t>
  </si>
  <si>
    <t>Green Marinas program</t>
  </si>
  <si>
    <t>foster best management practices for marine and recreational boating facilities, conduct inspections, and ensure compliance with relevant federal regulations</t>
  </si>
  <si>
    <t>Advanced wastewater treatment</t>
  </si>
  <si>
    <t xml:space="preserve">High priority is eliminating onsite systems and cesspits and upgrading WW treatment facilities. </t>
  </si>
  <si>
    <t>FKNPP WQP is tracking the full implementation of advanced wastewater (&gt;100,000 gpd) or best available technology (BAT) (&lt;100,000 gpd) treatement for all wastewater treatment systems in the Florida Keys. The local governments are 90% finished with upgrades</t>
  </si>
  <si>
    <t>EPA/USCG</t>
  </si>
  <si>
    <t>Illegal discharges from ships</t>
  </si>
  <si>
    <t>Increased enforcement of preventing illegal discharges from ships/no-discharge zones</t>
  </si>
  <si>
    <t>USCG published a bulletin advising mariners as to the rules regarding ballast discharges in 2019. EPA and USCG performed an analysis of the effectiveness of the bulletin and published 2021.</t>
  </si>
  <si>
    <t>https://nbic.si.edu/wp-content/uploads/2017/09/MSIB.07.19_SCTLD_analysis.pdf</t>
  </si>
  <si>
    <t>https://www.dco.uscg.mil/Portals/9/DCO%20Documents/5p/MSIB/2019/MSIB_007_19.pdf?ver=2019-09-06-151207-643</t>
  </si>
  <si>
    <t>Michael Nemeth</t>
  </si>
  <si>
    <t>Capacity Building for Coral Grounding Injuries in the Caribbean</t>
  </si>
  <si>
    <t>US reefs are impacted by 3-4 large groundings and hundreds of small incidents annually. While response to physical impacts is not a National Objective it is a highlighted Jurisdictional Priority in both PR/USVI, an identified capacity gap in both jurisdictions, and a priority element of the Acropora recovery plan. The objective of this proposal is to provide continued cost-share funding to the a support contract, which provides regional capacity for injury response. This capability was established 2009 and new contract with even more expanded capabilities, useable by all of CRCP, will be initiated this year.</t>
  </si>
  <si>
    <t>From 2009-2016, the RC has performed restoration at 44 sites in PR and the USVI and has reattached over 26,000 corals.  On average between 2009 and 2016, 59% of sites with ESA corals impacted have been restored.</t>
  </si>
  <si>
    <t>https://www.coris.noaa.gov/search/rest/find/document?searchText=projectNumber%3A490%20OR%20projectTitle%3A%22Capacity%20Building%20for%20Coral%20Grounding%20Injuries%20in%20the%20Caribbean%22&amp;start=1&amp;max=10&amp;f=searchPage</t>
  </si>
  <si>
    <t xml:space="preserve">CRCP funded </t>
  </si>
  <si>
    <t>FWC/Florida Sea Grant</t>
  </si>
  <si>
    <t>Underwater marine debris removal</t>
  </si>
  <si>
    <t>Marine debris removal with focus on ghost traps- includes Citizen Science</t>
  </si>
  <si>
    <t xml:space="preserve">The Marquesas Marine Debris Removal Project is a six-year project to remove marine debris on infrequently-visited reefs west of Key West to Rebecca Shoal. During 23/24, the project has removed approximately 6 tons of debris, 3.7 miles worth of trap and fishing line, and 57 intact traps from reef habitats, alleviating entanglement, entrapment, and abrasion impacts on many corals, octocorals, sponges, lobsters, and fish. Cruises occur once a year and are generally 4-6 days in length with about 20-30 dives occurring per trip. These cruises are funded by the FWC Marine Debris Program. </t>
  </si>
  <si>
    <t>https://myfwc.com/fishing/saltwater/trap-debris/</t>
  </si>
  <si>
    <t>Jennifer Schull</t>
  </si>
  <si>
    <t>SERO</t>
  </si>
  <si>
    <t>Reduce impacts from planned physical disturbances - no net loss from development projects</t>
  </si>
  <si>
    <t xml:space="preserve">Federal agencies that fund, authorize, or carry out projects that might affect Acropora consult with SERO. SERO makes project change recommendations to avoid and minimize project impacts first. After avoidance and minimization options have been exhausted, SERO negotiates options to move corals outside of the impact area. SERO is also encouraging applicants to mitigate for losses. </t>
  </si>
  <si>
    <t>Some project-related mortality is assumed to occur (e.g., only colonies &gt;3cm are transplanted, small mortality from transplantation, all colonies not always moved), but there has not been good follow up with reviewing monitoring reports to  track actual project-related mortality. Success getting applicants to agree to mitigation has been variable with more success in the Caribbean than in FL.</t>
  </si>
  <si>
    <t>Tom Moore</t>
  </si>
  <si>
    <t>BMPs for vessel salvage operations</t>
  </si>
  <si>
    <t>US reefs are impacted by 3-4 large groundings and hundreds of small incidents annually. In the aftermath of groundings, impacted corals are often broken, dislodged, or flipped over. These fragments are subject to abrasion, scour, and sedimentation, which ultimately result in death. Unchecked, these damages can result in additional reef loss and instability. However, if dislodged fragments can be collected and stabilized shortly after physical impacts then the probability of survival increases substantially (&gt;90%).</t>
  </si>
  <si>
    <t>In 2009, an emergency response support contract with a local firm was set up. BMPs reduce further injury to coral reefs during salvage of grounded vessels. Better relationships with salvors have also been established. A notification network along with a form to report grounding incidents has been set up with the US Coast Guard, salvers, and the local communities so that we are notified immediately of impacts. This notification system has allowed us to often get personnel onsite while the vessel is still aground on the reef. In many of these cases, our team has been able to provide feedback to the salvers to minimize further impacts during vessel extractions, saving countless corals.</t>
  </si>
  <si>
    <t>ftp://ftp.library.noaa.gov/noaa_documents.lib/CoRIS/Grounding_Reponse_Report_PR_USVI_2015.pdf
https://www.ncei.noaa.gov/data/oceans/coris/library/NOAA/CRCP/NMFS/OHC/Projects/490/Griffin2018_Response_to_Physical_Impacts_on_Reefs_2017.pdf</t>
  </si>
  <si>
    <t>Coral nursery agreements</t>
  </si>
  <si>
    <t>With each coral nursery DNER has an agreement that establishes the actions allowed, emergency response, structures allowed on the nurseries, reporting, guidelines for outplanting</t>
  </si>
  <si>
    <t>Agreements were renewed on 2018.  The agreements expired in 2023.  Because of the time that the Office of Legal Affairs is taking to process all documents, it was advised for DNER to process a permit for each entity while submitting the agreements to be renew.  All nurseries currently have a permit from DNER.  The agreements are still being reviewed by the Office of Legal Affairs</t>
  </si>
  <si>
    <t>Mary Hagedorn</t>
  </si>
  <si>
    <t>Smithsonian</t>
  </si>
  <si>
    <t>Cryo-archiving</t>
  </si>
  <si>
    <t>Hagedorn et al. has initiated cryo-archiving of A.cervicornis and A.palmata sperm; 3 Ap genotypes and ~40 Ac genotypes from Florida Keys, mulbiple mixed Ap sperm samples from a high genotypic diversity site in Puerto Rico (Rincon, Steps Beach)</t>
  </si>
  <si>
    <t>Systematic cryo-archiving requires dedicated plan and funding to fulfill needs</t>
  </si>
  <si>
    <t>1) Hagedorn M, Carter V, et al. 2012. Preserving and Using Germplasm and Dissociated Embryonic Cells for Conserving Caribbean and Pacific Coral. PLoS ONE 7:e33354. 2) Hagedorn et al. Producing Coral Offspring with Cryopreserved Sperm: A Tool for Coral Reef Restoration   (2017)Scientific Report 7 14432</t>
  </si>
  <si>
    <t>These samples are housed in USDA animal germplasm facility (not a dedicated 'coral archive' facility)</t>
  </si>
  <si>
    <t>Stacey Williams</t>
  </si>
  <si>
    <t>Institute of Socio-Ecological Research</t>
  </si>
  <si>
    <t>Implement Diadema antillarum restocking</t>
  </si>
  <si>
    <t>Hatchery culture of wild-caught larvae, relocation of juveniles/adults into coral reef ecosystem</t>
  </si>
  <si>
    <t xml:space="preserve">At both El Coral and Mario, the grazing effects of D. antillarum significantly changed the benthic composition inside the corrals. By the second month after restocking, Dictyota spp. cover was reduced up to 90%, and turf with sediment, another unsuitable substrate, was reduced between 77% and 92% at El Coral. Even though most sea urchins escaped the corrals at Mario, the impacts of restocking D. antillarum were still significant by the two month monitoring. The evidence presented in this study supports that the action of restocking of Diadema antillarum confirms that this sea urchin is a useful mitigation tool to control algal abundance on the coral reefs. 
 </t>
  </si>
  <si>
    <t>Williams, SM. 2020. The control of algal abundance on coral reefs through the reintroduction of Diadema antillarum. Institute of Socio-Ecological Research. NOAA Cooperative Agreement NA17NOS4820037.</t>
  </si>
  <si>
    <t>Underway, currently have funds through another restoration award</t>
  </si>
  <si>
    <t>Julie Espy</t>
  </si>
  <si>
    <t>FDEP</t>
  </si>
  <si>
    <t>FK  Reasonable Assurance Plans</t>
  </si>
  <si>
    <t xml:space="preserve">The EPA allows States to avoid categorizing state waters as 'impaired' if they develop and implement, with local stakeholders, a Reasonable Assurance Plan to restore water quality to meet standards.  </t>
  </si>
  <si>
    <t xml:space="preserve">FDEP has developed such plans for several regions within the Florida Keys to address nutrients. </t>
  </si>
  <si>
    <t>http://www.dep.state.fl.us/water/watersheds/rap.htm</t>
  </si>
  <si>
    <t>Lisa Carne/Guadalupe Rosado</t>
  </si>
  <si>
    <t>mangrove reforestation</t>
  </si>
  <si>
    <t>using mangrove.org methods, at 4 sites in southern Belize</t>
  </si>
  <si>
    <t>survival ranges from 100-60% in REM encasement, depending on wave energy at site</t>
  </si>
  <si>
    <t xml:space="preserve">J. Fourqueen </t>
  </si>
  <si>
    <t>seagrass monitoring and restoration</t>
  </si>
  <si>
    <t xml:space="preserve">Florida Keys Seagrass Monitoring Project - measures status and trends of seagrass communities to evaluate progress towards protecting and restoring the living marine resources of the sanctuary </t>
  </si>
  <si>
    <t xml:space="preserve">So far, no significant overall loss of seagrass coverage in the sanctuary, but significant changes have occurred in the composition of species in plant communities. In 19 of the 30 monitoring sites, the dominant species had shifted from turtle grass to another species, suggesting higher availability of nutrients. In most of these sites, turtle grass decreased, but sites with increases in turtle grass density were seen as well. Both trends indicate that nutrients are increasing in that location. As nutrient levels rise, an increase in turtle grass density occurs first, and then with more nutrients this dense grass dies and is replaced with faster-growing species.   </t>
  </si>
  <si>
    <t xml:space="preserve">https://www.researchgate.net/publication/225593028_Seagrass_Die-Off_in_Florida_Bay_Long-Term_Trends_in_Abundance_and_Growth_of_Turtle_Grass_Thalassia_testudinum
Fact sheet: https://nmsfloridakeys.blob.core.windows.net/floridakeys-prod/media/archive/scisummaries/seagrassmonitor.pdf </t>
  </si>
  <si>
    <t>Multiple Watershed activities</t>
  </si>
  <si>
    <t>An important component of NOAA's Coral Program efforts to protect coral reef ecosystems from land based sources of pollution (LBSP) has been the development of watershed management plans (WMPs) and conservation action plans. WMPs and CAPs outline a comprehensive set of actions and an overall management strategy for improving and protecting each jurisdiction's priority watershed sites from nonpoint and point sources of pollution. By providing technical assistance to the jurisdictions, fostering institutional partnerships and leveraging financial resources, NOAA and our partners are supporting the management of land-based activities to effectively address the impacts of LBSP.</t>
  </si>
  <si>
    <t>PR - https://www.coris.noaa.gov/activities/projects/watershed/#puertorico
USVI - https://www.coris.noaa.gov/activities/projects/watershed/#usvi
FL - https://www.coris.noaa.gov/activities/projects/watershed/#florida</t>
  </si>
  <si>
    <t>Have individual projects listed</t>
  </si>
  <si>
    <t>DNER/ USVI</t>
  </si>
  <si>
    <t>Caribbean Regional Ocean Partnership</t>
  </si>
  <si>
    <t xml:space="preserve">Establishes mechanisms to improve regional collaboration on ocean management in order to reduce user conflicts, improve cohesive regional planning, and support healthy communities and ecosystems for present and future generations
</t>
  </si>
  <si>
    <t>The funds for the initiative were not granted, so thepartnership and website maintanance continues to a limit within available resources. http://caribbean-mp.org/en/</t>
  </si>
  <si>
    <t>Fernando Bretos</t>
  </si>
  <si>
    <t>FIU/SeaGrant/Miami Science Museum(Frost)</t>
  </si>
  <si>
    <t>mangrove restoration/Citizen Science</t>
  </si>
  <si>
    <t>Volunteer-driven eco-art installation that restores Miami’s mangroves while bringing greater attention to this important ecosystem. Volunteers collect and plant reclaimed seedlings in public spaces to educate the public and beautify schools and storefronts. After one year, seedlings are replanted in areas where mangrove deforestation has occurred. Through partnerships with Frost Science, volunteer and student programs have participated in beach clean-ups and dune restoration projects.</t>
  </si>
  <si>
    <t>To date, 35 local schools and 150 retail stores have exhibited mangrove seedlings and over 3,000 mangrove seedlings have been planted in Miami restoring roughly eight acres of coastal habitat. In addition, in 2018, 1,260 volunteers (75 of those students) have restored 14,301 plants from 13 species to 3 sites and three beach clean-ups have been organized at Virginia Key North Point, Bear Cut Preserve, and East Greynolds Park in Miami.</t>
  </si>
  <si>
    <t>c, e</t>
  </si>
  <si>
    <t>Chamberland/Banaszak</t>
  </si>
  <si>
    <t>SECORE/UNAM</t>
  </si>
  <si>
    <t>CRC - Larval propagation Working Group</t>
  </si>
  <si>
    <t>Outplanting sexually propagated corals is a recent technique aimed at increasing coral cover on degraded reefs, while preserving genetic variation within recipient populations. While this approach is increasingly successful, several challenges currently prevent its application on large scales. That is foremost due to the high mortality rates of sexually reared recruits after they are outplanted (i.e., typically less than 5% of cultured recruits survive passed the age of one year). Research on processes affecting coral recruits after outplanting is this WG’s top priority. Additional objectives are further integrated to help up-scale larval propagation efforts. The Coral Restoration Consortium steering committee and WG members have defined the following priorities for the group:
Improve post-settlement survival of outplanted sexual recruits to increase the effectiveness of this approach
Develop a coordinated breeding program that will set best practices to successfully collect gametes, rear and settle coral larvae, and outplant sexual recruits (sexual coral restoration manual/“stud book”)
Broaden the number of species targeted for restoration to increase research opportunities throughout the year (e.g., brain corals, brooders), and to address restoration at a coral community level rather than at a species-specific level
Expand the number of locations that conduct larval propagation work
Develop new technologies to enable mass rearing and settlement of coral larvae as well as efficient outplanting to increase the cost-effectiveness of this approach (once we have tackled the “post-settlement bottleneck”)</t>
  </si>
  <si>
    <t>Annual Caribbean spawning predictions, 'Early Life History' fact sheets for spawning species under development, developing online spawning database</t>
  </si>
  <si>
    <t>http://crc.reefresilience.org/working-groups/scaling-up-larval-propagation/</t>
  </si>
  <si>
    <t>CRC- Genetics Working Group</t>
  </si>
  <si>
    <t>The Coral Genetics Working Group’s aim is to develop recommendations on several issues related to coral genetics, for example:
guidelines on how to characterize out-planted genotypes
a clearinghouse of genotypic information on outplants
quantitative recommendations on how to maintain and enhance genetic diversity over a given geographic region</t>
  </si>
  <si>
    <t>Two manuscripts published; one on recommendations for genetic management in coral population enhancement to maximize adaptive potential (Baums et al) and one reviewing potential of molecular biomarkers to enhance restoration success (Parkinson et al).  A third manuscript on 'super coral' and recommendations for selective breeding is in review</t>
  </si>
  <si>
    <t>Parkinson et al. (2019) Cons Letters 13: e12687    https://conbio.onlinelibrary.wiley.com/doi/10.1111/conl.12687    ; Baums et al. 2019. Ecol Appl. 29:e01978    https://esajournals.onlinelibrary.wiley.com/doi/10.1002/eap.1978   ; ALSO, CRC webinar completed Apr 2020  http://reefresilience.org/maximizing-adaptive-potential-restored-coral-populations/.    CRC Genetics Working Group (2024) "Safeguarding Florida's Coral Reefs: The Urgency of Assisted Gene Flow for Elkhorn Coral Conservation" sent to Jen Moore (NOAA) and Sarah Fangman (FKNMS) in May 2024</t>
  </si>
  <si>
    <t>The University of Miami (UM) Rosenstiel School's coral conservation program is designed to build community and coastal resilience through coral reef research, restoration, and citizen science. Rescue a Reef hosts field expeditions led by UM coral researchers that provides a hands-on educational opportunity for recreational SCUBA divers and snorkelers from the community to participate directly in coral restoration efforts.</t>
  </si>
  <si>
    <t>Corals outplanted by RAR participants showed the same survivorship as those outplanted by scientific experts. Results from the RAR survey showed significant improvements in coral reef ecology and restoration knowledge for RAR participants. Thus, the direct benefits of using citizen scientists for restoration are enhanced when the educational opportunities offered by these expeditions are considered. Rescue a Reef expeditions continue to be conducted with a focus on 2-3 reefs near Key Biscayne. Other work includes 100 Yards of Hope (super bowl outplanting).</t>
  </si>
  <si>
    <t>Hesley, D., D. Burdeno, C. Drury, S. Schopmeyer and D. Lirman (2017). “Citizen science benefits coral reef restoration activities.” Journal of Nature Conservation. doi: 10.1016/j.jnc.2017.09.001.</t>
  </si>
  <si>
    <t>Mooring buoys project</t>
  </si>
  <si>
    <t>There's demand or request to place more mooring buoys, but the agency is limited on staff.  Funding is an issue and the agency is looking for alternatives to maintain the project and maintenance of the existing moorings</t>
  </si>
  <si>
    <t xml:space="preserve">Moorings are being maintained and replaced with FWS funds (WSFR) as a programmatic project.  </t>
  </si>
  <si>
    <t>Should be moved to long term</t>
  </si>
  <si>
    <t>Cailin Harrell</t>
  </si>
  <si>
    <t xml:space="preserve">Determining success of Apal outplants with conspecifics </t>
  </si>
  <si>
    <t xml:space="preserve">Long-term monitoring of A. palmata colonies along the FRT has documented drastic declines in both abundance and genetic diversity. Small colonies from 10 genotypes raised in the Mote in-situ nursery will be outplanted in distinct clusters within close proximity to and away from known surviving Apal colonies part of long-term FWC monitoring projects to determine the success of outplanting based on the occurrence of conspecifics. </t>
  </si>
  <si>
    <t xml:space="preserve">After 12 months, preliminary data suggest that Apal outplants near conspecifics have experienced more frequent mortality associated with disease and predation than those outplanted away conspecifics (within CREMP stations). High mortality due to disease in summer 2022 and the thermal stress event summer 2024. Currently, no outplants are alive at Looe while only 7% are surviving at Sombrero. Survival only marginally higher in CREMP stations than those outplanted near conspecifics. Only 8 of 40 clusters have fused due to faulty metadata (up to 9 different genotypes instead of 3 were used for outplantings which results in low fusion rates).  </t>
  </si>
  <si>
    <t>Lirman and Baker</t>
  </si>
  <si>
    <t>Building coastal resilience through coral restoration</t>
  </si>
  <si>
    <t xml:space="preserve">The University of Miami will use heat-tolerant corals to restore healthy staghorn coral thickets on nearshore reefs of Miami-Dade County, thereby increasing the resilience of coral reefs as fish habitat in a changing climate. The project will outplant 10,000 staghorn colonies, and 250 colonies each of elkhorn and other coral across Miami Beach and Key Biscayne, a low-lying shoreline. The project will implement education, outreach, and citizen science programs in collaboration with the Frost Science Museum and the University of Miami's Citizen Science program Rescue A Reef focused on coastal resilience, adaptation to climate change, and coral restoration.    </t>
  </si>
  <si>
    <t>CRCP Performance Report through Sept 2023 available</t>
  </si>
  <si>
    <t>Lowe/Moore</t>
  </si>
  <si>
    <t>Mission: Iconic Reefs - Phase 1 Coral Restoration Implementation and Capacity</t>
  </si>
  <si>
    <t xml:space="preserve">This project will focus on resourcing Mission: Iconic Reefs Phase 1 activities including propagation, grow-out, outplanting, and genetic population management of Phase 1A species, A.cervicornis and A.palmata. This project will also target resources to address operational gaps such as infrastructure/nursery build-up to support the longevity and efficiency of the Mission.  </t>
  </si>
  <si>
    <t xml:space="preserve">During FY21, Florida Aquarium conducted ex-situ spawning of Staghorn and Elkhorn coral. Elkhorn colonies had a low spawning year, so in order to meet the project objective of creating more sexually derived Elkhorn corals for Iconic Reefs sites, Elkhorn coral offspring from the 2020 spawning event were microfragmented for grow out and eventually outplanting at Iconic Reefs locations. FLAQ also acquired Elkhorn fragments from Biscayne National Park and began the induced spawning process to produce additional Elkhorn genotypes. FLAQ acquired additional Elkhorn fragments from the Lower Keys, however, the fragments required extensive medical treatment to be stabilized prior to being added to the long-term spawning facility. FLAQ is continuing to work with Iconic Reefs partners to arrange the collection of additional unique genotypes, targeting additional colonies from the Upper Keys. During FY21, National Marine Sanctuary Foundation and NOAA worked together to assess infrastructure and capacity gaps through a grant program.        </t>
  </si>
  <si>
    <r>
      <rPr>
        <u/>
        <sz val="11"/>
        <color rgb="FF1155CC"/>
        <rFont val="Calibri"/>
      </rPr>
      <t>Capacity</t>
    </r>
    <r>
      <rPr>
        <sz val="11"/>
        <color rgb="FF000000"/>
        <rFont val="Calibri"/>
      </rPr>
      <t xml:space="preserve"> grants funded</t>
    </r>
  </si>
  <si>
    <t>Scott Winters/Jessica Levy</t>
  </si>
  <si>
    <t>Mission: Iconic Reeds - Carysfort</t>
  </si>
  <si>
    <t>Funding through the United Way of Collier County and the United Arab Emerites for restoraiton work at Carysfort that integrates community develop and resiliency</t>
  </si>
  <si>
    <t>Project ongoing</t>
  </si>
  <si>
    <t>Matthew Warham</t>
  </si>
  <si>
    <t>USVI Department of Planning and Natural Resources CZM</t>
  </si>
  <si>
    <t>Demonstration coral nursery</t>
  </si>
  <si>
    <t>In 2019 the East End Marine Park on St. Croix USVI, with the help of The Nature Conservancy, installed a demonstration coral nursery. The primary goal is to use the nursery as an outreach tool and to get Friends of the Park and newly established citizen scientists "Coral Patrol" involved in nursery maintenance and outplanting. The secondary goal is to provide a small number of coral outplants into EEMP waters each year.</t>
  </si>
  <si>
    <t xml:space="preserve">First year of nursery coral growth analyzed (2019-2020) and Palmata was very successfull. 3d mosaic plots established on patch reef next to nursery. Outplanting and re-stocking occured summer 2020. Quarterly guided nursery swims conducted for public with EEMP staff.
In Spring 2021, a small boat illegally dropped its anchor and destroyed one of the ursery tables. The surviving corals were outplanted directly onto the reef and debris was removed. Two new nursery tables are in the process of being built in early 2022. In January 2022, all remaining corals from the surviving table were outplanted to the surrounding reef and new fragments of opportunity of APAL and P.Porites were secured to the table. 
In June 2022, two new rebar nursery tables were installed at the site. Currently, both tables are stocked and DPNR is installing a new aqualink buoy in the beginning of June 2023. Quarterly tours are still being conducted with local visitors to the site. </t>
  </si>
  <si>
    <t xml:space="preserve">No summary report available yet. </t>
  </si>
  <si>
    <t>Citizen Science Program for Coral Propagation</t>
  </si>
  <si>
    <t>UVI has developed a citizen science program where local dive shops and volunteers help maintain active in-water coral nurseries (including acroporids) located in the St. Thomas East End Reserves as well as conduct surveys and potentially treatments to corals with SCTLD (non-acroporids)</t>
  </si>
  <si>
    <t>Many initial activities were delayed due to Covid-19 but initial trainings were held in Summer 2021. UVI staff have been conducting all outplanting and maintenance dives in the meantime with the help of 3 interns. Increased public engagemtn is planned in 2022 as Covid restrictions lift.  
In 2022, 6 graduate sutdent interns were trained in nursery procedutres, 3 undergrad interns trained. They participated in multiple out reach events as well as personnel visit with local high schools, created info booklet on coral restoration called the coral chronicles, installed signage at local resort lovango, installed additional nursery at uvi for student training and outreach</t>
  </si>
  <si>
    <t xml:space="preserve">Called "VI Reef Responders" and is active. No summary reports yet. </t>
  </si>
  <si>
    <t>Fraser/Bruckner</t>
  </si>
  <si>
    <t>NOAA ONMS</t>
  </si>
  <si>
    <t>Mission: Iconic Reefs Field Team</t>
  </si>
  <si>
    <t>This project will directly support Mission: Iconic Reefs (IR) restoration activities by contributing to in-water fieldwork needs at IR’s seven reef sites within the Florida Keys National Marine Sanctuary (FKNMS); as such, this project’s purpose aligns with IR’s overall goal of engaging in robust and comprehensive reef restoration through its inherent contributions to restoration-based activities, such as site preparation, site and buoy maintenance, and monitoring, by a dedicated Field Team.</t>
  </si>
  <si>
    <t>The monitoring for MIR has been ongoing. There is also supplemental sampling by the NCRMP cruise to support this. One big hurdle I foresee is that they don't have a data manager on board (or a data management plan that I have seen)</t>
  </si>
  <si>
    <t>Bart Shepherd; Andrew Stamper</t>
  </si>
  <si>
    <t>Steinhart Aquarium, California Academy of Sciences; Disney's Animals, Science and the Environment</t>
  </si>
  <si>
    <t>SAFE: Corals</t>
  </si>
  <si>
    <t>The AZA SAFE: Atlantic Acropora Corals Program launched in 2018 with eight AZA accredited zoos and aquariums as program partners. The conservation targets were two threatened corals, Acropora palmata and A. cervicornis. In addition to major accomplishments in research, restoration and conservation, program partners deepened partnerships with government agencies, particularly the National Oceanographic and Atmospheric Administration (NOAA) and the Florida Wildlife Conservation Commission (FWC). These enhanced partnerships support a critical second phase for the SAFE program for corals, as we incorporate a massive rescue response to a new disease threat (the Florida Reef Tract Rescue Project, or FRTRP), aquarium-based spawning, and an expansion of the conservation targets to include more than thirty additional species of stony corals. The long-term vision of the AZA SAFE: Corals program is a world where abundant, healthy, and genetically-diverse coral reefs thrive. Supporting this vision, the mission of the SAFE: Corals program is to inspire and mobilize AZA members, partners, and communities to save coral reefs from extinction. As with all SAFE programs, the three-year plan supporting our mission and vision includes a combination of conservation and restoration activities, public engagement, and fundraising.</t>
  </si>
  <si>
    <t>Metrics for 2018-2021: 120,460 outplanted corals; 34,924 corals produced from gametes (6-month stage); 2,341 corals rescued and placed in zoos/aquariums; growth from 8 to 23 program partners</t>
  </si>
  <si>
    <t>https://assets.speakcdn.com/assets/2332/safe_corals_conservation_action_plan_final_july_2021_(1).pdf</t>
  </si>
  <si>
    <t>The second 3-year conservation action plan for the SAFE Corals program was approved in July 2021 and covers the years 2021-2023. The plan builds on the successes of the 2018-2021 activities, and expands both the taxa included and the methods used to conserve them. Notable additions include a national rescue program (The Florida Reef Tract Rescue Project), the inclusion of aquarium-based spawning systems, and the addition of more than 30 species of scleractinian corals.</t>
  </si>
  <si>
    <t>Restoring Protected Coral Species in Biscayne National Park</t>
  </si>
  <si>
    <t>Protected coral species in Biscayne National Park will be enhanced through salvage, collection, and nursery propagation of coral tissue and gametes, followed by outplanting of wild and nursery-reared corals. The goal of the project is to rebuild populations of protected coral species that have been reduced by groundings, disease, bleaching, and other stressors, in shallow reef habitat in the park. Project covers 5 reef-building ESA spp (Acropora spp. and Orbicella spp) with A.palmata as the top priority due to its rarity in BISC.</t>
  </si>
  <si>
    <t>157 A. palmata fragments propagated by UM from post-Irma rescued fragments were outplanted to Ball Buoy in 2019. Also see larval outplants described in row 2 above. In 2021, BISC transferred 8 large fragments of A. palmata to the Florida Aquarium (FLAQ) for inclusion in FLAQ's induced coral spawning program, with goals of large-scale land-based propagation to support the recovery of this species across its range. Acropora palmata spawning activities have been monitored each year at two sites in the park since 2017; spawning has only been observed in 2017.</t>
  </si>
  <si>
    <t>Suggest (via Amanda's response to inquiry) to move to long term/ongoing list.  Sounds like focus has expanded to more (non-Acroporid) species</t>
  </si>
  <si>
    <t>US Nationally Determined Contribution under Article 4 of the Paris Agreement</t>
  </si>
  <si>
    <r>
      <t xml:space="preserve">"After a careful process involving analysis and consultation across the United States federal government and with leaders in state, local, and tribal governments, the United States is setting an </t>
    </r>
    <r>
      <rPr>
        <b/>
        <sz val="11"/>
        <rFont val="Calibri"/>
      </rPr>
      <t>economy-wide target of reducing its net greenhouse gas emissions by 50-52 percent below 2005 levels in 2030</t>
    </r>
    <r>
      <rPr>
        <sz val="11"/>
        <color rgb="FF000000"/>
        <rFont val="Calibri"/>
      </rPr>
      <t>. The National Climate Advisor developed this NDC in consultation with the Special Presidential Envoy for Climate, and it was approved by President Joseph R. Biden Jr."</t>
    </r>
  </si>
  <si>
    <t>https://www4.unfccc.int/sites/ndcstaging/PublishedDocuments/United%20States%20of%20America%20First/United%20States%20NDC%20April%2021%202021%20Final.pdf</t>
  </si>
  <si>
    <t>no change 2023</t>
  </si>
  <si>
    <t>UVI</t>
  </si>
  <si>
    <t>Lovango coral nursery</t>
  </si>
  <si>
    <t>Coral nursery and outplanting at Lovango Cay USVI funded by Lovango Resort</t>
  </si>
  <si>
    <t xml:space="preserve">Lovango Cay nursery letters have been installed and stocked. 3D models were created of the nursery structures to monitor growth and survivorship and to create a virtual tour experience. </t>
  </si>
  <si>
    <t>Kelcie Troutman/Alex Fireman</t>
  </si>
  <si>
    <t>DPNR</t>
  </si>
  <si>
    <t>USVI Coral Reef Week</t>
  </si>
  <si>
    <t>For the first time, the USVI will be hosting USVI Reef week in July of 2024. Funded through a  NOAA Coop, this project will include a week of interactive coral themed activities including local ocean themed art contests, free kayaking tours or Salt River, coral nursery tours, youth dive and snorkel day, beach cleanups, movie night, and other educational pop-up events. 2025 events will expand to include STT and STJ.</t>
  </si>
  <si>
    <t>NEW</t>
  </si>
  <si>
    <t>Sea Trek</t>
  </si>
  <si>
    <t>Sea Trek virtual programs are live, two-way, interactive experiences between schools or organizations and Mote Marine Laboratory in Florida. We connect your audience to our STEM subject matter experts and engage their curiosity with science demonstrations and lively animal encounters. We can see and hear your learners and they can see and hear us via private, safe, interactive videoconferencing connections.</t>
  </si>
  <si>
    <t>36 coral-related live, virtual programs since 2020 reaching 2,164 people.</t>
  </si>
  <si>
    <t>Florida Keys Summer Camp</t>
  </si>
  <si>
    <t>Middle school and high school students attend a week-long summer camp themed "Marine Biologist in Training". Campers are based at Mote’s new state of the art research lab in Summerland Key and get to participate in the real science happening there. This program includes snorkel and dive excursions at Looe Key, hands-on lab experiences and a kayak excursion.</t>
  </si>
  <si>
    <t>90 students attended camp in 2019 with 18 students participating in SCUBA activities. In 2021, 128 students attended Keys Day Camp programs. In 2022 12 students attended Keys Day Camps.</t>
  </si>
  <si>
    <t>Citizen Science</t>
  </si>
  <si>
    <t>Education staff is working with researchers to facilitate opportunities for students, teachers, and the public to participate in citizen science experiences to actively learn about and contribute to the ongoing research and restoration efforts, benefiting both the restoration ecosystems, as well as the participants. Mote staff, in partnership with a local dive shop, has created a program that includes the necessary training through classroom-based instruction prior to in-water restoration and maintenance activities. The educational component of the citizen science program is based on the aforementioned coral research and restoration activities, as well as incorporating citizen science volunteers in the actual work of the project. Activities include SCUBA diving at established coral nurseries, conducting basic nursery maintenance, attaching fragments to in-water nursery structures, and assisting in outplanting nursery corals at local reef sites as part of ongoing coral restoration activities.</t>
  </si>
  <si>
    <t>14 citizen science &amp; outreach trips have been conducted.</t>
  </si>
  <si>
    <t>Monroe County School District (MCSD) Classroom Outreach</t>
  </si>
  <si>
    <t>Using educational content that is informed by the world-class research being conducted at Mote and partners, Mote educators provide interactive, relevant, and engaging learning experiences that are pedagogically appropriate to develop scientific, social, inquiry and critical thinking skills with the goal of promoting environmental stewardship and ocean conservation. Programs are aligned with Florida state standards, as well as national Next Generation Science Standards. Mote educators visit K-12 classrooms throught Monroe County School District.</t>
  </si>
  <si>
    <t>A total of 382 programs education programs delievered to 12,549 Monroe County School District participants from the start of the program in 2019 to present.</t>
  </si>
  <si>
    <t>Funded by POR Mote</t>
  </si>
  <si>
    <t>Keys Residential Programs for visiting groups</t>
  </si>
  <si>
    <t>Visiting groups are engaged in a multi-day, immersive educational program alongside Mote educators and biologists. Groups stay onsite at Mote's Elizabeth Moore International Center for Coral Reef Research and Restoration, and participate in diverse classroom and field experiences informed by Mote's coral restoration and research programs. Activities include: Microfragmentation workshops, coral husbandry, coral population assessments, disease surveys, in-situ restoration workshops, coral health and disease presentations, ocean acidification presentations and investigative lab work.</t>
  </si>
  <si>
    <t>156 onsite programs for 1430 partipants since development in 2019.</t>
  </si>
  <si>
    <t>Funded by NPS</t>
  </si>
  <si>
    <t>NPS</t>
  </si>
  <si>
    <t>NPS/USVI Outreach</t>
  </si>
  <si>
    <t>In collaboration with the National Park Service USVI and Mote's Coral Health and Disease lab, Mote educators facilitate engaging activities for schools and community groups. Activities include participating in water quality investigations at identified reef sites with diseased corals, agar plating methods , bleaching surveys, and presentations on Mote's coral reef restoration and research projects. Students gain skills through STEM activities, such as building coral models, constructing food webs, and investigations using microscopes.</t>
  </si>
  <si>
    <t>60 students reached through public schools, private schools, and community groups during the first trip in May. An additional 264 student were reached in the second trip in August 2022.</t>
  </si>
  <si>
    <t>UWCK</t>
  </si>
  <si>
    <t>Teacher Resource Kits</t>
  </si>
  <si>
    <t>A teacher resource kit lending program with corresponding FL science standards-based curriculum. New teacher kits were developed aligned with grade level learning objectives, including teacher support materials. The goal of these programs is to increase awareness, understanding and communication of how we can preserve, protect, and promote positive public interaction with the marine environment, specifically the coral research and restoration activities within the Florida Reef Tract.</t>
  </si>
  <si>
    <t>Kits have been provided to 33 classes with a total of 1,188 participants.</t>
  </si>
  <si>
    <t>Reproduction of A. palmata (coral zombies)</t>
  </si>
  <si>
    <t>Conduct an environmental investigation into causes of reproductive failure in at-risk populations of ESA listed Acropora palmata. Current study focuses investigation water quality and sediment contamination in Salt River Bay, using Buck Island populations as a reference to infer causes and possible mitigation for reproductive failure.</t>
  </si>
  <si>
    <t>Reproductive condition for A. palmata was assessed across 34 US Caribbean reefs in 2013 (CRCP#512); reproductive effort ranged from 0%-100% (gonad presence) with a median of 40%. Florida and Salt River Bay (SRB), St. Croix were the most impacted, with SRB populations showing 2/4 sites with 0% reproductive effort with other sites 10% and 20%. Ecotox sampling conducted in Salt River and Buck Island (St Croix) in July 2017. Some indication of fecal coliform contamination at one site, likely non-human. However sediment toxicology did not show any strong signals above recognized toxic levels. Analyses ongoing</t>
  </si>
  <si>
    <r>
      <rPr>
        <sz val="12"/>
        <rFont val="Calibri"/>
      </rPr>
      <t xml:space="preserve">Data analysis and report in progress; This project and report have been delayed due to loss of histologist staff in 2020 and a replacement staff only hired in June 2021. The new staff has been working on both data from across the US jurisdictions and the re-sampling of colonies in St. Criox for temporal comparisons. This has also been delayed by covid lab closures from March 2020 until the re-opening April 2022. This project is among many that have been back-logged during the closures and is receiving close attention to finalize the slide reading and conduct the comparative analyses across sites and temporally with samples from Salt River and Buck Island, St. Croix USVI.
</t>
    </r>
    <r>
      <rPr>
        <sz val="12"/>
        <color rgb="FF0000FF"/>
        <rFont val="Calibri"/>
      </rPr>
      <t>2023 update
This is and a follow up study are still pending, slide reading is completed and initial analyses were conducted, we are exploring alternative analyses. 
A directed study in St. Croix focusing on Apal at Buck Island and Salt River that includes multiple biolgical endpoints is in preparation.</t>
    </r>
  </si>
  <si>
    <t>Woodley</t>
  </si>
  <si>
    <t>NOAA NCCOS</t>
  </si>
  <si>
    <t>Use of ‘Omics to Support Coral Interventions: Optimizing Sexual Reproduction</t>
  </si>
  <si>
    <t>Seven Caribbean coral species are listed as threatened under the US Endangered Species Act of 1973. Among the major impediments to delisting these species and restoration efforts is overcoming sexual reproductive failure. We know low densities of genetically distinct individuals are challenges to successful reproduction and thus recovery of this species. In addition, we know that defined genotypes pair more successfully than others do during sexual reproduction. The proposed work uses omic-enabled approaches to characterize biochemical factors (genes and proteins) that are involved in compatibility among gametes to optimize sexual reproduction for use in improving restoration efforts.</t>
  </si>
  <si>
    <t>Can telomerase activity serve as an indicator of reproductive
senescence?</t>
  </si>
  <si>
    <t xml:space="preserve">The proteomic aspect of this project has been delayed since we were unable to travel due to COVID-19 to obtain the appropriate sets of gametes during spawning in 2021. We have initiated planning to acquire gametes in 2022 to support the proteomics aspect of this project.	
</t>
  </si>
  <si>
    <t>Kenkel/Muller</t>
  </si>
  <si>
    <t>USC/MML</t>
  </si>
  <si>
    <t>Towards the development of novel genomic techniques for identifying thermally tolerant Acropora palmata</t>
  </si>
  <si>
    <t>This project aims to quantify thermal tolerance of 150 sexually produced A. palmata genets and identify genomic correlates of thermal tolerance traits with the overarching goal of improving techniques to support future interventions through identifying stress tolerant coral colonies and genes. Shallow whole genome resequencing will be paired with a quantitative thermal stress experiment to rank the performance of genets and relate variation in thermal tolerance traits to genetic variation. The buoyant weight, photochemical efficiency, symbiont to host cell ratios, and surface area of 150 A. palmata genets will be quantified in a one-month long thermal stress experiment in IC2R3’s Climate and Acidification Ocean Simulator. Genotype calls for the host and dominant symbiont will be used to scan for genetic markers showing strong correlations with thermal tolerance traits</t>
  </si>
  <si>
    <t>The moderate duration thermal stress experiment on 157 A. palmata genotypes is complete and physiological data are undergoing QA/QC. Samples for sequencing have been submitted to Admera and data should be returned by June 2023</t>
  </si>
  <si>
    <r>
      <rPr>
        <sz val="12"/>
        <rFont val="Calibri"/>
      </rPr>
      <t xml:space="preserve">Raw Sequence data have been uploaded to NCBI's SRA under PRJNA1078365 </t>
    </r>
    <r>
      <rPr>
        <u/>
        <sz val="12"/>
        <color rgb="FF1155CC"/>
        <rFont val="Calibri"/>
      </rPr>
      <t>https://dataview.ncbi.nlm.nih.gov/object/PRJNA1078365?reviewer=pck1ed378f9v62qe4b4fo8llis</t>
    </r>
    <r>
      <rPr>
        <sz val="12"/>
        <rFont val="Calibri"/>
      </rPr>
      <t xml:space="preserve"> ; data analysis is currently underway</t>
    </r>
  </si>
  <si>
    <t>Note: Additional genomes were sequenced for representative A. palmata genets from nurseries throughout the Caribbean to generate a refrence haplotype panel to facilitate future shallow genome sequencing work</t>
  </si>
  <si>
    <t>Kenkel/Cunning/Parkinson/Dahlgren/Baker</t>
  </si>
  <si>
    <t>USC/Shedd/USF/PIMS/UM</t>
  </si>
  <si>
    <t>Investigating the genomic basis of key performance traits to quantify the evolutionary potential of coral populations under climate change</t>
  </si>
  <si>
    <t xml:space="preserve">This project aims to quantify variation in performance among colonies, determine potential trade-offs between thermal tolerance and other traits, and identify coral genotypes that are most likely to survive under climate change and contribute to adaptive potential. Heritability, plasticity, and trade-offs among key phenotypes will be evaluated using a reciprocal transplant experiment across a network of Bahamian coral nurseries spanning a large thermal gradient over 450-km. The relationship between thermal resistance and resilience and the extent to which these traits are environmentally flexible will be quantified in a series of heat stress experiments on translocated corals. Following one year of acclimatization to common garden conditions both in situ (at the Cape Eleuthera Institute, The Bahamas) and ex situ (at the University of Miami’s Experimental Hatchery, Florida), a suite of phenotypes will be assessed to determine whether, and to what extent, thermal tolerance is a fixed effect of host and symbiont genotype or can change in response to transplantation to different sites. Finally, custom-built Coral Bleaching Autonomous Stress Systems (CBASS) will be used to quantitatively and precisely field-test the thermal tolerance of ~260 genets of A. cervicornis spanning the entire ~900-km thermal cline of the Bahamian archipelago and nearby Miami-Dade and Broward Counties in Florida. Shallow whole-genome resequencing will be conducted for all experimental corals and used to associate thermal tolerance phenotypes with genomic loci. </t>
  </si>
  <si>
    <t>Work was delayed by permitting complications and COVID. A Fall 2020 cruise was diverted to the Florida Keys where we used coral bleaching automated stress systems (CBASS) to assess thermal tolerance of 229 colonies of Acropora cervicornis across six coral nurseries spanning the Florida Reef Tract, USA. Analysis of heat stress dose-response curves for each coral revealed a broad range in thermal tolerance among individuals (~2.5°C range in Fv/Fm ED50), with high reproducibility across independent tests (r &gt; 0.73). See Cunning et al. 2021 for additional information                                                                                                                                   A moderate duration thermal stress and recovery experiment was conducted at U Miami (RSMAS)  in May 2022 using excess biomass of A. cervicornis genets from the nursery genotype swap from the NSU nursery these samples are currently being processed for physiological measures. Ultimate goal is to rank performance based on resistance/resilience and link to other physiological traits.                                                                                                   The cruises were completely re-envisioned and were undertaken in teh DRTO in summer 2023. We CBASSed all Acer genets that can be found from sites throughout the DRTO, prioritizing individuals already genotyped by Erik Sotka if they can be found. We also reciprocally transplanting 20 genets from each of 3 sites spanning a potential thermal gradient and will be monitoring their growth and survival using photogrammetry over ~3 months. Preliminary data indicate that some linear growth occurred prior to bleaching/mortality. Tissue samples were taken for genome sequencing, but all coral are now presumed dead based on Sept 2024 resurvey</t>
  </si>
  <si>
    <r>
      <rPr>
        <sz val="12"/>
        <color rgb="FF000000"/>
        <rFont val="Calibri"/>
      </rPr>
      <t xml:space="preserve">Cunning et al. 2021 https://royalsocietypublishing.org/doi/full/10.1098/rspb.2021.1613.       Raw Sequence data have been uploaded to NCBI's SRA under PRJNA1094960 </t>
    </r>
    <r>
      <rPr>
        <u/>
        <sz val="12"/>
        <color rgb="FF1155CC"/>
        <rFont val="Calibri"/>
      </rPr>
      <t>https://dataview.ncbi.nlm.nih.gov/object/PRJNA1094960?reviewer=33n4ebtsps8fcoaesruv4afb4r</t>
    </r>
    <r>
      <rPr>
        <sz val="12"/>
        <color rgb="FF000000"/>
        <rFont val="Calibri"/>
      </rPr>
      <t xml:space="preserve"> and data analysis is currently underway.       Results of Miami 2022 experiment will be presented by John Parkinson at Reef Futures in December 2024</t>
    </r>
  </si>
  <si>
    <t>Project entirely pivoted to DRTO - National Park permitted within park work but not exports. Cruises occurred in Jun and Sept 2023. The follow up cruise was moved up to September due to bleaching. Significant mortality was already evident and we do not think any survived</t>
  </si>
  <si>
    <t>Local environmental drivers behind delayed sexual maturation of restored Acropora cervicornis populations in the Lower Florida Keys</t>
  </si>
  <si>
    <t>In 2018 + 2019, during reproductive assessments of 2-3 yo Mote-restored A. cervicornis populations off Key West (Eastern Dry Rocks, EDR), we determined that outplants were sexually immature despite being otherwise healthy and meeting the minimum size necessary for puberty in this species (~25-30cm diameter). Alternatively, smaller but proportionally more corals were sexually mature within Mote’s Looe Key spawning nursery started in 2019. We hypothesized that the potential driver(s) behind delayed sexual maturation of restored staghorn corals at the EDR site may be the result of latent, indirect effects of Hurricane Irma (Category 4, 2017) and/or developmental toxicity as a result of chemical pollution linked to increased human presence at this site. To test these ideas, we conducted a reciprocal transplant study and sea urchin embryo development assays using interstitial porewater extracted from sediment samples at both locations.</t>
  </si>
  <si>
    <t>Key Findings:
Toxicity Tests: (1) Of 10 total samples/assays (TØ: n=3 at each site; T1: n=2 at each site), only 1 (TØ @ LK) produced normal embryos (i.e., similar to negative control), all else had mix of underdeveloped + arrested embryos ; (2) 3 EDR samples had &lt;100 intact embryos observed for each replicate indicating possible sample lethality
Measured water quality parameters (salinity, ammonia, pH) were all within acceptable ranges 
EDR Sitewide Data (2017-2020): 
1. Health: Following Irma, colony condition was severely reduced for corals outplanted before Irma, but recovered over time.
2. Size: Corals outplanted before Irma were significantly smaller 2-yrs post-outplanting compared to corals outplanted after Irma.
In 2020, there was no significant difference in mean colony size of corals outplanted before (2016, 2017) and after (2018) Irma (i.e., 4-yo corals at Transects 1+2 were similar in size to 2-yo corals at Transect 4).
3. Reproductive Status: It took corals outplanted a) 1yr before Irma 2x as long (4yrs) to reach puberty; b) right before Irma 1 ½x as long (3yrs); c) 1yr after Irma the expected time period of 2yrs to reach puberty &gt; Older/larger outplants more negatively impacted than younger/smaller ones
Conclusions:
1. Because post-Irma outplants reached sexual maturity + spawned within the expected timeframe (2yrs post-outplant) &gt; corals are not reproductively sterile and chemical pollution/developmental toxicity likely not the cause
2. Because colony health, size &amp; reproductive status largely differed between corals outplanted before and after Irma &gt; latent negative effects of severe disturbance
3. Because corals experienced fragmentation (size reductions) as well as direct + indirect negative health impacts &gt; prolonged recovery, shifted limited energetic resources away from reproduction
4. Toxicity results should not be ignored though &gt; impact on fertilization, development, settlement?</t>
  </si>
  <si>
    <t>Presented Poster at Virtual ICRS 2021 (7/19/2021). Manuscript in prep.</t>
  </si>
  <si>
    <t>permits FKNMS-2018-088-A2; FKNMS-2015-163-A3; manuscript in prep  6/2024</t>
  </si>
  <si>
    <t>Assessing the potential for transgenerational epigenetic inheritance of disease resistance in Acropora cervicornis</t>
  </si>
  <si>
    <t>To assess whether there is a role of DNA methylation in the transgenerational inheritance of disease resistance/resilience in staghorn corals, we collectedr replicate adult, gamete (sperm + egg), larvae and recruit samples from replicate disease (R)esistant x (R)esistant and (S)usceptible x (S)usceptible crosses to compare DNA methylation and transcriptomic patterns across phenotypes and life stages.</t>
  </si>
  <si>
    <t>Sample collection is complete and analysis pending until funds are obtained to cover sequencing costs.</t>
  </si>
  <si>
    <t>Pending proposal, plan to resubmit to NSF in 2024</t>
  </si>
  <si>
    <t>permit FKNMS-2018-088-A2; FKNMS-2015-163-A3; Proposal theme updated to/title: Mechanisms underlying Disease Resistance in a Threatened Caribbean Scleractinian Species, Acropora cervicornis</t>
  </si>
  <si>
    <t>A. Baker</t>
  </si>
  <si>
    <t>Univ of Miami</t>
  </si>
  <si>
    <t>Reefense-XReefs</t>
  </si>
  <si>
    <t>Large interdisciplinary project to construct hybrid reef to meet stringent goals for coastal protection, coral cover and coral thermal resilience.  A.palmata features heavily in the strategy, including construciton of chimeras; as well as Acropora hybrids.  Several types of invertebrate grazers are also being cultured and tested in grazing effectiveness</t>
  </si>
  <si>
    <t>Generally, A.palmata chimeras show some benefits in some cohorts, but are labor-intensive to construct. Hybrid Acropora prolifera bred from ex situ spawned gametes show higher growth rates of recruits than either parental purebred species.  There is also considerable variability in individual recruit growth rates of both parental species and hybrids according to the identity of the maternal parent, suggest potehtial for selection guided by genomic prediction</t>
  </si>
  <si>
    <t>After 2023 bleaching, Genome-Wide-Association-Study for thermal tolerance is underway for A.palmata</t>
  </si>
  <si>
    <t>Chamberland &amp; Baums</t>
  </si>
  <si>
    <t>SECORE, Penn State</t>
  </si>
  <si>
    <t>Mechanisms and consistency of genetic bottlenecks in coral larval propagation for restoration</t>
  </si>
  <si>
    <t>General paradigms in coral restoration suggest that larval propagation of corals via assisted sexual reproduction is a good tool to foster adaptive genetic variation in restored populations. However, recent results from our collaborative team have shown that the mature offspring resulting from early larval propagation efforts for the elkhorn coral A.palmata show a high degree of relatedness (i.e. many siblings and half-siblings present in the restored cohort) despite high diversity in the contributing parents. This project will investigate the timing/source of this genetic erosion in multi-parent larval cohorts of A.palmata raised both in lab setting and field mesocosms to distinguish if loss of diversity is resulting from fertilization incompatibility, unintended selection in larval culture conditions, and/or post-outplant on the reef (i.e. natural selection that is considered advantageous).</t>
  </si>
  <si>
    <t>Experiments were conducted in Aug 2022 using replicate 4-parent corsses and sampling larvae for determination of genetic diversity over developmental time course in two culture settings; laboratory dishes and field mesocosms.  Surviving recruits were also sampled after 13 mos in a field nursery (Nov 2023).  Genetic analysis is underway to compare parental contribution in the surviving offspring of each cross over time in each culture setting.  Preliminary analyses suggest that the culture setting does indeed affect the patterns of parental contribution in A.palmata</t>
  </si>
  <si>
    <t>Scott Winters &amp; Bridget Baumgartner</t>
  </si>
  <si>
    <t>CRF, Revive and Resore</t>
  </si>
  <si>
    <t>Caribbean Acropora Recruitment Workshop</t>
  </si>
  <si>
    <t>Coral Restoration Foundation in partnership with Revive and Restore will convene an interdisciplinary workshop to better understand the barriers limiting natural recruitment of Acropora larva in the Caribbean. The workshop will bring together experts with intimate knowledge of the recruitment problem along with specialists in outside technological fields, including advanced forensics, engineered biology, and molecular embryology. The goal is to gather existing knowledge of the problem, the past attempts at solutions, and to scope reasonable approaches to isolating the problem and at the same time, moving towards a solution. From the assembled working group, we plan to develop a series of proposals for research efforts that would be funded through the proposed program. Proposals would be designed with clear work plans and goals. Expert program management would ensure that efforts are not merely academic exercises, but move directly toward the goal of restoring sexual reproduction on Florida reefs.</t>
  </si>
  <si>
    <t>Workshop held Feb. 2024</t>
  </si>
  <si>
    <t>Marilyn Brandt/Courtney Tierney</t>
  </si>
  <si>
    <t>UVI/DPNR</t>
  </si>
  <si>
    <t>Post-bleaching coral spawning assessment</t>
  </si>
  <si>
    <t>Using funding from DOI and in partnership with DPNR, a master's student at UVI will be looking at APAL spawning in the USVI post 2023 bleaching. This will include the installation of cameras for video monitoring at known bleached and non-bleached APAL colonies to determine and differences in spawning success in 2024 and 2025.</t>
  </si>
  <si>
    <t>Work is underway and spawning monitoring will start in summer 2024</t>
  </si>
  <si>
    <t>Jessica Ward/Alex Gutting</t>
  </si>
  <si>
    <t>St. Croix remote ACER spwaning monitoring</t>
  </si>
  <si>
    <t>TNC deployed remote cameras to pilot remote monitoring of ACER on their nursery domes and plan on re-deploying again in summer of 2024</t>
  </si>
  <si>
    <t>Carly Kenkel / Hanna Koch / Erinn Muller</t>
  </si>
  <si>
    <t>USC, Mote Marine Lab</t>
  </si>
  <si>
    <t>The role of adaptive plasticity in coral response to climate change</t>
  </si>
  <si>
    <t xml:space="preserve">This project aims to address key questions on the causes and consequences of phenotypic plasticity in a foundational Caribbean coral species, Acropora cervicornis. We will use clonal replicates of Acropora cervicornis genotypes known to exhibit variation in their capacity for plasticity to (1) Investigate the mechanistic basis of adaptive morphological plasticity through a lab-based water flow manipulation experiment to test the hypothesis that variation in morphological plasticity is driven by underlying changes in calcification and fine-scale structural variation in skeletal deposition; (2) Quantify costs and/or trade-offs that may limit the evolution of morphological plasticity through a combination of field and lab-based experiments testing for context-dependent trade-offs in the response to climate stressors (temperature and acidification) and reproductive investment; and (3) Evaluate the ecological consequences of plasticity at the community and ecosystem levels by creating A. cervicornis reefs that differ in their capacity for morphological plasticity and quantifying changes in the resulting composition and diversity of fish and invertebrate communities as well as the function of the reefs in terms of their production and calcification. Taken together, this work will fill an empirical gap in our understanding of plasticity and its role in climate adaptation through investigating plasticity’s role in environmental adaptation across levels of biological organization. </t>
  </si>
  <si>
    <t>Work is underway, the Aim 1 experiment is complete and preliminary analysis indicates that light is a key driver, with genets exhibiting differential plasticity in response to identical light environments. The Objective 2 transplant was interrupted by the summer 2023 bleaching, but we were able to sample and measure bleaching when there was still some variation among individuals and so we can address core questions, although transplants are all dead. Spawning experiments and Objective 3 transplant are delayed until restoration biomass is recovered</t>
  </si>
  <si>
    <t>Brian Beck, Alison Mouding</t>
  </si>
  <si>
    <t>ARIT Databases Work Group</t>
  </si>
  <si>
    <t>Work Group established to address the database needs identified in the Acropora Recovery Plan.  The plan is to integrate the inventory and genotype databases identified in the plan into a common database.</t>
  </si>
  <si>
    <t>The group decided to use the Coral Registry and make a common identifier field in the various databases to link the information rather than make a common database. Plan to develop a metaportal to access multiple databases using the Coral Sample Registry. Preliminary work on identifying databases to include in the Metaportal completed and to identify user groups.</t>
  </si>
  <si>
    <r>
      <rPr>
        <u/>
        <sz val="12"/>
        <color rgb="FF1155CC"/>
        <rFont val="Calibri"/>
      </rPr>
      <t>Coral Sample Registry
Moura et al. 2021. Integrating coral restoration data with a novel coral sample registry. Frontiers in Marine Science.8:700172. doi: 10.3389/fmars.2021.700172</t>
    </r>
    <r>
      <rPr>
        <sz val="12"/>
        <color rgb="FF000000"/>
        <rFont val="Calibri"/>
      </rPr>
      <t xml:space="preserve"> </t>
    </r>
  </si>
  <si>
    <t xml:space="preserve">Amelia Moura was spearheading this project but changed jobs. Alex Neufeld is new POC. </t>
  </si>
  <si>
    <t xml:space="preserve">ongoing </t>
  </si>
  <si>
    <t>Alison Moulding, Patrica Kramer</t>
  </si>
  <si>
    <t>NOAA, AGRRA</t>
  </si>
  <si>
    <t>CRC Outplant and Nursery Database</t>
  </si>
  <si>
    <t>The Monitoring Work Group of the Coral Restoration Consortium is developing a outplant inventory and tracking database.  It will be integrated with the efforts of the ARIT Database WG.</t>
  </si>
  <si>
    <t xml:space="preserve">Excel spreadsheets have been developed to collect data on coral nurseries and outplants and to upload into an Access database. Submitted internal NOAA proposal to upgrade the database to a cloudbased Oracle platform. </t>
  </si>
  <si>
    <t>REEFhabilitation Portal</t>
  </si>
  <si>
    <t>Scott Winters/Alex Neufeld</t>
  </si>
  <si>
    <t>Development of larg-scale photomosaic pipeline with machine learning recognition of Acroporid corals</t>
  </si>
  <si>
    <t xml:space="preserve">The project is to develop a cloud-based platform that will allow restoration practitioners to create and automatically analyze photomosaics. The pipeline is has two components. The first is generating large-scale photomosaics using distributed, cloud-based software; the second is the development of machine learning algorithsm that can recognize Acroporid corals and return key metrics. </t>
  </si>
  <si>
    <t>Part 1 of the pipeline - image stitching - is complete and working. Part 2 - machine learning - is being refined. Final stage of putting it all together as a web-accessible pipeline is underway. We expect to be able to make external use accounts available second half of 2024.
Side note - see Shay and NOPP project which has started, focusing on high resolution mosaics</t>
  </si>
  <si>
    <t>Tyler Smith</t>
  </si>
  <si>
    <t>USVI Endangered Coral Mapping Program</t>
  </si>
  <si>
    <t xml:space="preserve">This ESA sec 6 funded project looks to conduct ~600 spatially stratified, random surveys in shallow waters to identify ESA listed and SCTLD susceptible species over two years. Data will be used to assess population distribution and densities and provide crucial data for DPNR to mobilize potential coral rescues of species like DCYL.  </t>
  </si>
  <si>
    <t>Acropora Monitoring Program (AMP)</t>
  </si>
  <si>
    <t>Funded through a NOAA CRCP cooperative agreement, this project continues demographic monitooring of long term APAL sites across the USVI</t>
  </si>
  <si>
    <t>NEW funding to this program</t>
  </si>
  <si>
    <t>Erik Sotka</t>
  </si>
  <si>
    <t>College of Charleston</t>
  </si>
  <si>
    <t>USVI Coral Genotyping</t>
  </si>
  <si>
    <t xml:space="preserve">In an NPS funded project, Dr. Sotka and his team collected over 3,700 genetic samples from range of species including APAL and ACER from 2021-2023. These samples are currently being processed with results supposed to arrive summer of 2024. The original goal of the project was to use single-nucleotide polymorphisms (SNPs) to analyze the coral samples and identify coral genotypes to be used for restoration actions. </t>
  </si>
  <si>
    <t xml:space="preserve">Caitlin Lustic </t>
  </si>
  <si>
    <t>CRC- field based propagation Working Group</t>
  </si>
  <si>
    <t>The Field-Based Propagation Working Group was established to find and promote innovative and actionable ways to increase the efficiency and scale of propagating and outplanting corals. The initial focus of this group is to openly share ideas and advances in new techniques focusing on fast-growing, branching acroporid corals. The Coral Restoration Consortium steering committee and working group members have defined the following priorities for this group:
Update best practices manual for nursery and outplanting propagation
Identify the science needed to support scaling up efforts
Develop, design, and implement ideas for increasing outplanting efficiency</t>
  </si>
  <si>
    <t>Best management practices for field-based nursery propagation guide currently drafted and is in the process of publishing as a Tech Memo thorugh NMFS (SERO).</t>
  </si>
  <si>
    <t>http://crc.reefresilience.org/working-groups/field-based-propagation/</t>
  </si>
  <si>
    <t>Roberto Viqueira and Samuel Sullivan</t>
  </si>
  <si>
    <t>Puerto Rico NE Reserves and Culebra Island Habitat Focus Area</t>
  </si>
  <si>
    <t>Habitat Conservation Grant to Protectores de Cuencas (PDC) for enhancement of Puerto Rico’s Northeast Reserves and Culebra Island (Habitat Focus Area) over the next 2 years. The project plans to: 1) Increase the number of Acropora cervicornis and A. palmata colonies in existing coral farms; 2) Out-plant 3,000 colonies/year of A. cervicornis to rehabilitate a total of 20 replicate 25 m2 patches/reef/year of A. cervicornis under different coral densities across two shallow reefs in Culebra, and in 10 replicate patches/reef across two reefs in Culebra and two reefs in Arrecifes La Cordillera Natural Reserve after two years (N=120 patches), and to use the first generation of A. palmata outplants (300 colonies) to expand coral farming units; 3) Improve shallow-water fish communities through coral out-planting; and 4) Parameterize and test a size-staged population model with out-planted A. cervicornis long-term permanent monitoring data to assess coral out-planting effectiveness as a restoration tool. Requested Funds: $158,847.60; Matching: $97,988.00</t>
  </si>
  <si>
    <t>2832 Ac, 100 Ap and 100 Dc were propagated, 600 Ap outplanted.  Monitoring outcomes described in detail in the progress report</t>
  </si>
  <si>
    <t>Report summarizing 3 years: Title- Expanding efforts on building resiliency in the Puerto Rico NE Reserves by addressing land-based sources of pollution (LBSPs) and restoring coral reef habitat . Progress Report October 2021 (27p) NOAA Cooperative agreement NA17NMF4630295</t>
  </si>
  <si>
    <t>TNC - St Croix</t>
  </si>
  <si>
    <t>Strengthening Coastal Resilience through Coral Reef Restoration</t>
  </si>
  <si>
    <t>NFWF-funded Coastal Resilience Grant will Restore coral reef habitat across 150 acres of marine protected area in East End Marine Park, St. Croix, US Virgin Islands using a restoration approach that combines the culture and out planting of multiple species of corals produced, and a comprehensive monitoring program to promote effective restoration. Project will strengthen coastal and community resilience to extreme weather, waves, and flooding while expanding habitat for ecologically, commercially, and recreationally important fisheries.    Additional Acropora restoration is undertaken by TNC with sponsorship by Buck Island National Monument for implementation of BUIS' restoration plan</t>
  </si>
  <si>
    <t xml:space="preserve">Mass outplanting was conducted at the Llew’s Reef in February and again in April of 2023. A total of 37 10-m2 x 10-m2 plots were planted with arrays of Acropora palmata and A. cervicornis across an approximately 2-acre area of reef crest within the restoration site, for a total of 5,261 corals. Outplantings at Buck Island included 3,987 outplants of APAL, ACER, and PPOR. Most of ACER was lost in bleaching in summer of 2023. On ACER domes, only two genetes had near toal survivorship with another two genets with 40% survivorship. All ACER on MARS reef stars died. Majority of remaining stock is in land based facilities and they plan on trying to spawn ACER this fall ex-situ. </t>
  </si>
  <si>
    <t>NFWF funded 2020-2024;</t>
  </si>
  <si>
    <t>Jess Levy/Bailey Benson</t>
  </si>
  <si>
    <t>CRF - St. Croix</t>
  </si>
  <si>
    <t xml:space="preserve">This project will implement restoration at Long Reef, St. Croix, a priority site in the USVI restoration plan. Multiple species, including Acropora, will be outplanted over the next few years. So far, staff have been hired, a boat has been purchased, and nursery structures have been installed and stocked. This site is a critical barrier reef providing coastal protection to Christiansted, the largest town on St. Croix. </t>
  </si>
  <si>
    <t>New project in the USVI</t>
  </si>
  <si>
    <t>Baker/Miller</t>
  </si>
  <si>
    <t>Genetic Rescue of threatened elkhorn corals (Acropora palmata) in SE Florida from adjacent NW Bahamian populations</t>
  </si>
  <si>
    <t>The elkhorn coral, Acropora palmata, is an iconic Caribbean reef species that suffers from declining cover and precipitous losses in genotypic diversity in Florida, yet remains relatively common in The Bahamas, where it is also actively propagated for restoration. Given these differences in relative abundance, we propose to assess the feasibility of a minimal-risk genetic rescue strategy for Florida, using nearest-neighbor populations from the NW Bahamas. We propose testing both asexual (direct outplanting) and sexual (outplanting of settled recruits) methods, as well as managed breeding (crossing Florida and Bahamas populations to produce recruits of mixed parentage) as strategies for introducing additional diversity into the Florida population. This project includes shallow whole-genome sequencing of A. palmata from both populations to help assess and minimize genetic risks, and modeling to assess the potential to build climate resilience into the genetic rescue strategy. It also includes a stakeholder survey to gauge, for the first time, views and attitudes in SE Florida on the use of genetic rescue to assist Florida’s imperiled coral populations, and coordinates with a diverse user group of scientists, managers, and permitting agencies to reach consensus on implementation at each step.</t>
  </si>
  <si>
    <t>After several geographic pivots due to logistic and permitting hurdles, 15 spawning-sized fragments of A.palmata have been imported from Tela, Honduras to the ex situ spawning system at Univ of Miami (n=8) and The Florida Aquarium (N=7) in June 2024.  The site of origin is a turbid bay with high temperature fluctuation, so hope this conveys to colonies with high environmental tolerance.  Plans are now on track to breed Florida * Honduran offspring (i.e. regional hybrids) in Aug 2024 for application in Florida genetic rescue after the 2023 thermal mass-dieoff</t>
  </si>
  <si>
    <t>Griffin/Henderson</t>
  </si>
  <si>
    <t>Comprehensive Coral Reef Restoration for a Demonstration Site in St. Thomas, USVI</t>
  </si>
  <si>
    <t>This project will conduct coral restoration at an important coral reef site in St. Thomas, USVI that has been degraded by global and local stressors, but where initial work has demonstrated potential for successful restoration. The restoration sites will be selected in collaboration with USVI's Department of Planning and Natural Resources, NOAA, and local stakeholders. Scaling up coral restoration and sea urchin stocking work on these reefs are priorities for jurisdictional and local stake holders and the Restoration Pillar in CRCP’s FY 21-23 Implementation Plan.
In 2022 UVIs' Robin Smith was selected as the grantee for this project. He is focusing on sexual propagation tecniques and has already completed spawning collections in May 2023 for DLAB.</t>
  </si>
  <si>
    <t xml:space="preserve">A cooperative agreement has been set up with the National Marine Sanctuary Foundation. They will be help create an RFP for this work and manage the grants over the next 3 years.        
Minor delays (&lt;6 months) in release of the RFP due to changes in staff at the National Marine Sanctuary Foundation        
After Dr. Smith accepted the award, he left UVI in the Fall of 2023 and Marilyn Brandt officially took over this award. Matt Warham (now with NMSF) is the POC working with Marilyn to complete this project before funding expires 06/2025. Larval rearing units have been set up and facilities should be online for summer 2024 spawning. </t>
  </si>
  <si>
    <t>Nemeth</t>
  </si>
  <si>
    <t>Implementation of a Demonstration Site in the Puerto Rico HFA with Comprehensive Coral Reef Restoration at Palomino Island</t>
  </si>
  <si>
    <t>This project will expand coral restoration at an important coral reef site in Puerto Rico that has been degraded by global and local stressors, but where initial work has demonstrated potential for successful restoration. The coral reefs at Palomino Island in the Northeast Puerto Rico Habitat Focus Area (HFA) provide an opportunity for implementing comprehensive restoration of coral habitats that the Puerto Rico Department of Natural and Environmental Resources, NOAA, and local stakeholders deem valuable for fisheries, ESA species recovery, tourism, and coastal protection. Initial coral restoration work begun in 2015 has shown promising results for the operation of coral nurseries as well as the positive survival of outplanted corals. Scaling up coral restoration and sea urchin stocking work on these reefs are priorities for the HFA, and the Restoration Pillar in CRCP’s FY 21-23 Implementation Plan. This project will address the coral restoration need across approximately 88,700 square meters of shallow reef area by propagating and outplanting approximately 12,000 corals over 3 years. Approximately 3,000 cultured urchins will be stocked at the restoration site to reduce the cover of nuisance algae. Monitoring will be conducted to determine project effectiveness in achieving the restoration targets. Expected accomplishments include increased density, cover, and diversity of corals; increased 3-dimensional structure and rugosity; increased abundance of herbivorous sea urchins; and reduced algal cover. The proposed project will allow us to meet or exceed the original coral restoration goals for the Cordillera region in the HFA Implementation Plan. Deliverables will include progress reports providing information on implementation and effectiveness monitoring that describe the project results.</t>
  </si>
  <si>
    <t>The goals of this CRCP funded project are to propagate and outplant  approximately 8,000 A. palmata and 4,000 Acervicornis on Palomino Island and surrounding reefs from 2022-24. The specific restoration footprints was mapped based on depth and bottom type to guide future outplanting efforts.   Outplanting efforts are being implemented.</t>
  </si>
  <si>
    <t>Carol King, Erinn Muller, Scott Winters</t>
  </si>
  <si>
    <t>National Marine Sanctuary Foundation, Mote Marine Laboratory, Coral Restoration Foundation</t>
  </si>
  <si>
    <t>Mission: Iconic Reefs - EDR</t>
  </si>
  <si>
    <t>Collaboration between National Marine Sanctuary Foundation, Mote Marine Laboratory and Coral Restoration Foundation to complete Phase 1A of MIR at Eastern Dry Rocks. The Foundation, Mote Marine Laboratory, Coral Restoration Foundation, and NOAA will work to restore Eastern Dry Rocks, one of 7 iconic coral reefs in Florida Keys National Marine Sanctuary. With its proximity to Key West, the most populous community in Monroe County, the reef provides a natural defense from coastal storms and storm surges that threaten the region’s largest airport, Naval Air Station, Key West primary roads, schools, government offices, and tourism infrastructure. To strengthen coastal resilience, revitalize critical fish and wildlife habitat, and bolster this defense system, partners will clear nuisance species and debris, build a stock of elkhorn and staghorn corals, outplant more than 60,000 corals, and monitor to track habitat health and coastal impacts.</t>
  </si>
  <si>
    <t xml:space="preserve">Mote has outplanted  a total of 8,100 Acropora cervicornis fragments at Eastern Dry Rocks associated with the three years of NFWF funding. Additionally, a total of 19,363 Acropora palmata fragments were outplanted in the first three years of NFWF funding. Fate tracking of individual coral outplants showed a mean survivalrate one month after outplanting of 89.02% for A. cervicornis and 92.4% for A. palmata. One year survival rates prior to the summer of 2023 were lower than expected (ACER: 58.6%, APAL: 33.5%). All outplant events monitored after summer 2023 had &lt;2.4% survival. Photomosaics were completed for seven out of eight outplanting sites, in compliance with the developed benthic monitoring plan, and are in various stages of model development. 
Since Jul 2020, CRF has outplanted 23735 coral colonies at EDR, 13604  colonies from 61 genets of Acropora cervicornis and 10131 from 45 genets of A. palmata. Across years, 1-Month survival for A. cervicornis is 82.8% (n=4 photomosaics) and it has ranged from 62.5% and 100%. The 1-Year survival is 73.2% (n=2), and it has ranged from 56.7% and 89.7%.  Although photomosaic analysis is yet to be completed, 1-Month survival for A. palmata has been estimated at 65.5% and 1-Year at 45.4%.  </t>
  </si>
  <si>
    <t>Coral and Mangrove Outplanting for coastal protection</t>
  </si>
  <si>
    <t>FEMA Hazard Mitigation funded under 5% initiative</t>
  </si>
  <si>
    <t>UVI continued outplanting at selected designated sites, the lab space is still under construction and is slated for completion by the end of 2024</t>
  </si>
  <si>
    <t>Proposed</t>
  </si>
  <si>
    <t>San Juan Metro Coral Reef Barrier Restoration</t>
  </si>
  <si>
    <t>Project submitted to FEMA Hazard Mitigation funding.  If approved it will include in-situ and land based nurseries, outplanting and monitoring.</t>
  </si>
  <si>
    <t>Phase I for conducting studies needed for permitting process and design validation was approved.  RFP published and contract in process for Phase I implementation.</t>
  </si>
  <si>
    <t>Tallaboa Reefs</t>
  </si>
  <si>
    <t>Project submitted to FEMA Hazard Mitigation funding.  If approved it will include in-situ and land based nurseries, outplanting and monitoring in the area of Guayanilla Bay, plus sediment control practices in Yauco river.</t>
  </si>
  <si>
    <t>Project submitted also to BRIC but not selected for funding.  Still waiting for response from FEMA</t>
  </si>
  <si>
    <t>Ricardo Colon</t>
  </si>
  <si>
    <t>Coral Reef Restoration for Culebra</t>
  </si>
  <si>
    <t>Project submitted to FEMA Public Assistance funding.  If approved it will include in-situ nursery expansion and outplanting</t>
  </si>
  <si>
    <t>Project still on environmental review</t>
  </si>
  <si>
    <t>Klinges, Koch, Muller, Vega Thurber</t>
  </si>
  <si>
    <t>Coral acquisition of the parasite Aquarickettsia is dependent on proximity to infected conspecifics</t>
  </si>
  <si>
    <t>To better understand the transmission dynamics of Aquarickettsia, we produced sexual recruits via two-parent crosses involving six different A. cervicornis genotypes. These recruits were cultured on land and in March 2021 were transplanted to three distinct sites: a site that had high abundances of other A. cervicornis outplants, a site with no other A. cervicornis outplants within 50m, or to Mote's in situ coral nursery. Microbiomes were examined at one week, one month, six months, and one year post-ouplant and compared to microbiome composition before relocation.</t>
  </si>
  <si>
    <t>We found that Aquarickettsia was absent from captive-raised individuals, though present in parental genotypes maintained in Mote Marine Laboratory’s in situ coral nursery. We found that not only did coral microbiome structure change over the year following transplantation, but only corals outplanted near adult A. cervicornis acquired Aquarickettsia, even after a year in the wild. Furthermore, corals that acquired Aquarickettsia became dominated by A. rohweri by six months and exhibited significantly lower microbial diversity than those that did not.</t>
  </si>
  <si>
    <t>Publication in prep, presented at ICRS 2022</t>
  </si>
  <si>
    <t>Cory Krediet</t>
  </si>
  <si>
    <t>Eckerd</t>
  </si>
  <si>
    <t>Investigating the potential of native coral-associated bacteria to increase Acropora cervicornis outplant resilience</t>
  </si>
  <si>
    <t>To develop the foundation of these coral restoration and health management strategies, it is important to first isolate and characterize members of disease-resistant microbiomes and to define which of the isolates can be used as “probiotics” against coral opportunistic pathogens. We will achieve these goals by completing the following specific objectives. Objectives 1 and 2 will be completed in the first year of funding and a second year of funding (if awarded) will be focused on the experiments detailed in Objective 3. Objective 1. Isolate, culture, and identify coral-associated strains of bacteria from the resilient
genotypes and develop a library of potential isolates for probiotic capabilities. Objective 2. Characterize mechanisms by which coral-native probiotic bacteria inhibit virulence
in coral pathogens. Objective 3. Assess formulations of native coral-associated bacterial strains to be used as
potential probiotics for outplanted corals against environmental stressors (i.e. temperature, pH,
disease).</t>
  </si>
  <si>
    <t>Work in the Keys last summer was aimed to test potential BMCs that we had isolated and tested first in vitro and then briefly in Aiptasia in A. cervicornis in the CAOS system at IC2R3. This was work in collaboration with Dr. Grace Klinges and funded by the Eppley Foundation. We piloted a method to disrupt the existing microbiome of the corals using heat and/or menthol bleaching to make room for the BMCs that we wanted to establish on the coral. For each of the BMCs tested, we aimed to develop both genetic (PCR-based) and culture (antibiotic resistance) approaches to identify each BMC after inoculation. Because of the thermal event last summer, these experiments were cut short and we were not able to complete them in corals. Since then, we have moved back to Aiptasia and continue to test these strains. We hope to apply for new funding to get these experiments going again in Acer but it will also depend on the status of corals at Mote to use for these types of experiments. We are also looking to expand the number of potential BMCs tested. We don't know if we have completely optimized the cocktail and will be looking for more strains that show beneficial signs without becoming opportunistically pathogenic at higher concentrations.</t>
  </si>
  <si>
    <t>Courtney Tierney/Marlon Hibbert</t>
  </si>
  <si>
    <t>Increasing USVI Capacity to respond to Coral disease outbreaks</t>
  </si>
  <si>
    <t>With the influx of SCTLD, the USVI coral community has increased capacity to respond to disease events including the hiring of a USVI Coral Disease Response and Restoration Coordinator (using funds from ESA Section 6). While focused on SCTLD this capacity now exists to respond to disesease that may target Acroporids</t>
  </si>
  <si>
    <t>This funding for this position is expiring this year. DPNR is currently looking at other funding sources to keep this position on. The position has expanded to focus on all disturbance response issues such as vessl groundings, bleaching, and invasives (unomia etc.)</t>
  </si>
  <si>
    <t>Klinges, Krediet</t>
  </si>
  <si>
    <t>Mote Marine Laboratory, Eckerd College</t>
  </si>
  <si>
    <t>Microbiome Manipulation: Probiotics as a Tool to Increase Coral Disease Resistance</t>
  </si>
  <si>
    <t>We have found that the dominant bacterial parasite of A. cervicornis, the genus Aquarickettsia, is reduced significantly in abundance by bleaching. We intend to bleach corals using both thermal stress and chemical stress (via menthol and DCMU exposure) and track abundance of Aquarickettsia with qPCR. After populations of this parasite have been reduced, we will inoculate corals with a variety of different probiotic strains cultured by Dr. Krediet's lab that exhibit antimicrobial activity against known coral pathogens. We will track establishment of these probiotic strains using both PCR and 16S rRNA sequencing.</t>
  </si>
  <si>
    <t>We found that chemical stress using menthol under normal day-night light regimes was sufficient to bleaching corals as measured visually and using PAM fluorometry. We found that populations of the coral aprasite Aquarickettsia were significantly reduced in one genotype of Acropora cervicornis, but not another. The subsequent inoculation of these corals with putative probiotics did not appear to significantly or permanently shift microbiomes, and populations of Aquarickettsia began to recover after several weeks. Nonetheless, the use of menthol on this coral species is a promising method for further study.</t>
  </si>
  <si>
    <t>Methods paper in preparation for publication</t>
  </si>
  <si>
    <t>Funded by Eppley Foundation for Science</t>
  </si>
  <si>
    <t>Marilyn Brandt/Avery Coble</t>
  </si>
  <si>
    <t>Acropora disease treament</t>
  </si>
  <si>
    <t>This master's project is looking at the effectiveness of disease treatments on Acropora in STT/STJ. The student has collected data while white band was elevated on Acer at Flat Cay in 2023 but there was very little disease after that. She has recently implemented another test of the antibiotic at two sites on Apal white pox and again on Acer white band.</t>
  </si>
  <si>
    <t>Matt Warham/Megan Fraser</t>
  </si>
  <si>
    <t>NMSF</t>
  </si>
  <si>
    <t>Coral Bleaching Design Thinking Challenge</t>
  </si>
  <si>
    <t>In the summer of 2024 NMSF is hosting a design thinking challenge with 6 engineering programs to develop innovative bleaching mitigation techniques. Ideas will workshopped throughout the summer with NMSF, NOAA, and restoration practitioners in preparation for an October workshop</t>
  </si>
  <si>
    <t>Mark Ladd, Dana Williams</t>
  </si>
  <si>
    <t>NOAA, Reef Renewal</t>
  </si>
  <si>
    <r>
      <rPr>
        <sz val="12"/>
        <rFont val="Calibri"/>
      </rPr>
      <t xml:space="preserve">Testing thermal stress of nursery-raised </t>
    </r>
    <r>
      <rPr>
        <i/>
        <sz val="12"/>
        <rFont val="Calibri"/>
      </rPr>
      <t>Acropora palmata</t>
    </r>
  </si>
  <si>
    <t>At least 35 genotypes of A. palmata housed in the Reef Renewal nursery will be fragmented and placed in one of two nurseries: (1) a control nursery (i.e. existing Reef Renewal nursery) and (2) a heat stress nursery located in a located expected to experience elevated water temperatures during the summer months (even in the absence of a wide-spread thermal stress event). We plan to include the 35 genotypes that were analyzed with CBASS several years ago, with up to 14 additional genets. For each genet there will be 6 replicate fragments at the stress nursery and 6 at the control nursery. Fragments will be photographed every 2 weeks and assessed for color change and signs of stress; if temperatures begin to ramp up we will survey corals weekly.</t>
  </si>
  <si>
    <t>Field study completed June - Oct 2022 using 35 genotypes of Apal from Reef Renewal nursery. Broad range of thermal tolerance exhibited amoung genotypes. 
Conducted experiment again in 2023 with 45+ genotypes - many of the same genotypes from 2022 plus new ones that we expect to exhibit high/low thermal tolerance. Additional measures - photosynthetic efficienty, symbiont samples (in collobaration with Rich Karp at UM) were taken in 2023. Because of intense marine heatwave, only corals at the control nursery survived and were followed throughout the summer.
Data is being processed and analyzed as of June 2024</t>
  </si>
  <si>
    <t>Development of Ecosystem-based fishery management scheme for U.S. Caribbean region.</t>
  </si>
  <si>
    <t xml:space="preserve">In accordance with NMFS policy, Caribbean Council is pursuing an ecosystem-based approach to fishery management that incorporates a more broad-based approach to managing fisheries.  </t>
  </si>
  <si>
    <t>Formed a Technical Advisory Panel to the Caribbean Fisheries Management Council that became official Dec. 2019. The Council's Technical Advisory Panel is working on drafting a Fishery Ecosystem Plan</t>
  </si>
  <si>
    <t xml:space="preserve">2024-still not in effect
</t>
  </si>
  <si>
    <t>Josh Patterson, Aaron Pilnick</t>
  </si>
  <si>
    <t>Florida Aquarium and Univ. Florida</t>
  </si>
  <si>
    <t>Developing ex-situ aquaculture of Diadema antillarum</t>
  </si>
  <si>
    <t>Reduced herbivory following the Caribbean-wide collapse of Diadema populations in the early 1980s is widely recognized as one driver of subsequent declines in regional coral reef health. Interest in the potential for Diadema stock enhancement is present but has remained largely untested due to an inability to culture the animal at sufficient scale. Early work by Martin Moe, Mote Marine Lab, the University of Miami, and others established culture protocols that have been further developed in recent years.</t>
  </si>
  <si>
    <t xml:space="preserve">To date, &gt;1,600 juvenile Diadema have been distributed to partners for growout, release, or research. Cat Lachnit (Lirman Lab UM) released cultured juveniles, some with outplanted Acer with some interesting results in terms of cage-acclimating before release. Overall retention was not promising. Aquaculture can provide a solid number of urchins for stocking experiments, but moving up to large-scale restocking will still require some sort of larger production hatchery operation. </t>
  </si>
  <si>
    <r>
      <rPr>
        <u/>
        <sz val="12"/>
        <color rgb="FF000000"/>
        <rFont val="Calibri"/>
      </rPr>
      <t>https://www.nature.com/articles/s41598-021-90564-1</t>
    </r>
    <r>
      <rPr>
        <sz val="12"/>
        <color rgb="FF000000"/>
        <rFont val="Calibri"/>
      </rPr>
      <t xml:space="preserve">; </t>
    </r>
    <r>
      <rPr>
        <u/>
        <sz val="12"/>
        <color rgb="FF1155CC"/>
        <rFont val="Calibri"/>
      </rPr>
      <t>https://doi.org/10.1038/s41598-021-90564-1</t>
    </r>
    <r>
      <rPr>
        <sz val="12"/>
        <color rgb="FF000000"/>
        <rFont val="Calibri"/>
      </rPr>
      <t xml:space="preserve">; </t>
    </r>
    <r>
      <rPr>
        <u/>
        <sz val="12"/>
        <color rgb="FF1155CC"/>
        <rFont val="Calibri"/>
      </rPr>
      <t xml:space="preserve">https://doi.org/10.1016/j.aqrep.2022.101298 Wijers et al. 2024. 
Pilnick et al. 2023. 
Hassan et al 2023. 
Hewson et al. 2023. 
Pilnick et al. 2023. 
Sharp et al. 2023. 
Wijer et al. 2023.
Hylkema et al. 2023. 
Pilnick et al. 2022. 
Hassan et al. 2022. 
</t>
    </r>
    <r>
      <rPr>
        <sz val="12"/>
        <color rgb="FF000000"/>
        <rFont val="Calibri"/>
      </rPr>
      <t xml:space="preserve"> </t>
    </r>
  </si>
  <si>
    <t>MIR - Phase 1: Restoration of Grazers</t>
  </si>
  <si>
    <t xml:space="preserve">In addition to the restoration of stony coral to the Florida Keys National Marine Sanctuary, the reintroduction of algae grazers such as Caribbean king crab and sea urchin are important to maintaining the health of the restored sites. Over the last several years, research progress has been made in propagating and rearing king crab and the next steps are to continue field-research to understand density requirements for different habitat zones and to develop capacity to scale-up production of grazers to support the restored sites. As transportation costs, including mortality, can be significant, building capacity in the Florida Keys to produce herbivores at scale is preferred and also has the potential to support a local mariculture Blue Economy. </t>
  </si>
  <si>
    <t>Delayed due to issues getting RFP out</t>
  </si>
  <si>
    <t>Nemeth/Griffin</t>
  </si>
  <si>
    <t>Implementation of coral restoration for coastal protection</t>
  </si>
  <si>
    <t>This project will advance the understanding of wave energy reduction by coral reefs and then begin to quantify the results obtained.  The results from this project will provide a demonstration of wave energy reduction from coral restoration that will aid the design of future projects with similar conditions.</t>
  </si>
  <si>
    <t>Corals outplanted and in cooperation with USGS got baseline wave data. for the next several years it will alternate between monitoring and wave readings. Can be moved to long term</t>
  </si>
  <si>
    <t>Ilsa Kuffner/Kristen Ewen</t>
  </si>
  <si>
    <t>USGS/NPS</t>
  </si>
  <si>
    <t>Science to support strategic coral-reef restoration in three national park units</t>
  </si>
  <si>
    <t>USGS will provide science to help plan strategies to restore spawning populations of elkhorn coral so that this foundational species once again can provide the coastal protection functions that it once served throughout the region. This study will provide NPS with guidance on how to reestablish elkhorn coral populations so that the species can regain the ability to produce offspring, and natural selection can resume at a faster rate than is possible without human intervention. Funding is currently provided FY2023 through FY2025 (ending Sept. 30, 2025) through the USGS-NPS Natural Resource Preservation Program. The project is a continuation of a previous study, "Mitigate Coral Reef Degradation at Buck Island Reef National Monument" FY2018 to FY2022</t>
  </si>
  <si>
    <r>
      <rPr>
        <sz val="12"/>
        <rFont val="Calibri"/>
      </rPr>
      <t xml:space="preserve">Reports from FY2018-FY2022 project: </t>
    </r>
    <r>
      <rPr>
        <u/>
        <sz val="12"/>
        <color rgb="FF1155CC"/>
        <rFont val="Calibri"/>
      </rPr>
      <t>https://doi.org/10.1038/s41467-023-37858-2</t>
    </r>
    <r>
      <rPr>
        <sz val="12"/>
        <rFont val="Calibri"/>
      </rPr>
      <t xml:space="preserve">
</t>
    </r>
    <r>
      <rPr>
        <u/>
        <sz val="12"/>
        <color rgb="FF1155CC"/>
        <rFont val="Calibri"/>
      </rPr>
      <t>https://doi.org/10.5066/P94BOI9T</t>
    </r>
    <r>
      <rPr>
        <sz val="12"/>
        <rFont val="Calibri"/>
      </rPr>
      <t xml:space="preserve">
 </t>
    </r>
    <r>
      <rPr>
        <u/>
        <sz val="12"/>
        <color rgb="FF1155CC"/>
        <rFont val="Calibri"/>
      </rPr>
      <t>https://doi.org/10.5066/P9RYN5NH</t>
    </r>
  </si>
  <si>
    <t>Steve Blackburn (EPA) Rhonda Haag, Monroe County</t>
  </si>
  <si>
    <t xml:space="preserve">EPA </t>
  </si>
  <si>
    <t>Florida Keys Canal Restoration</t>
  </si>
  <si>
    <t xml:space="preserve">WQPP funded demonstration project to restore residential canals in the Florida Keys. A Canal Management Master Plan is in development, and includes installation of seaweed gates and air curtains, construction of culverts, removal of accumulated organics from the bottom of the canals, backfilling to remove deep stagnant zones, and pumping to enhance circulation  </t>
  </si>
  <si>
    <t>http://www.monroecounty-fl.gov/index.aspx?NID=598</t>
  </si>
  <si>
    <t>The County is under a deadline to formalize the canal selection and ranking criteria by June 2021 to include it in the County’s update to the State. Public comment was accepted on the Guidance Document and selection criteria through May 12, 2021. The final set of criteria was submitted for approval at the regularly scheduled June 16, 2021 Board of County Commissioners meeting.</t>
  </si>
  <si>
    <t>David Cuevas</t>
  </si>
  <si>
    <t>Wastewater Management</t>
  </si>
  <si>
    <t xml:space="preserve">Closure of Bovoni Landfill by 2021 and construction of engineering improvements </t>
  </si>
  <si>
    <t>delayed due to hurricanes and compliance issues. It is anticipated that 2021 projected deadline won't be met. Uncertain of when the closure will occur.</t>
  </si>
  <si>
    <t>Protectores de Cuenca</t>
  </si>
  <si>
    <t>Reduction and control of sediment-laden runoff to coastal waters through the implementation of best management practices (BMP’s), coastal habitat rehabilitation at Tres Palmas</t>
  </si>
  <si>
    <t>Reduction and control of sediment-laden runoff to coastal waters through the implementation of best management practices (BMP’s), coastal habitat rehabilitation at Tres Palmas These projects will help to implement the Tres Palmas Protection Plan. The preservation of the designated marine reserve of Tres Palmas is adversely affected by sediment transport from existing development and construction sites within the watershed bordering the reserve. As sea surface temperatures and ocean acidification rise from the climate change effects, the marine reserve will be under additional stress. The Tres Palmas Protection Plan outlines specific recommendations for the restoration and preservation of the marine reserve that will be aided by an enforcement program of sediment and erosion control measures in the surrounding drainage basin. Recently, environmental groups, the Municipality Recycling Director, and DNER staff have been conducting meetings to find a way to address this situation.</t>
  </si>
  <si>
    <t>Land survey and schematic design done and discussed with the Highway and Transportation Authority. A finalreport was submitted with various recommendations.  Permits submitted to the Permit management Office, notwithstanding the reviewing process and approval by the PRHTA has not been completed thus the project is on hold.</t>
  </si>
  <si>
    <t>On hold because of final review and approval of the PRHTA</t>
  </si>
  <si>
    <t>Guanica Treatment Wetlands and Stormwater Wetland Design</t>
  </si>
  <si>
    <t>Design and build six to ten acres of treatment wetlands to address the largest single nitrogen source to Guanica Bay. Project will also design an additional two acres of wetlands to address town runoff entering the site.</t>
  </si>
  <si>
    <t>Most completed, but still have some parts that need to be done. Protectores de Cuencas Inc. and the Puerto Rico Aqueduct and Sewer Authority signed a second Memorandum of Agreement (MOA) on March 2022 to continue constructing treatment wetlands at the Guánica Wastewater Treatment Plant. The treatment wetlands design was completed, and construction was started and 50% complete, but then stalled due to lack of funding.  NOAA was able to allocate more funding to the project and so PDC will be able to continue efforts now that the MOA was signed. Next steps include developing a work plan and ensuring complying with PRASA’s requirements before starting construction</t>
  </si>
  <si>
    <t>Final report from the first part of the project: Viqueira, R. Addressing land-based sources of pollution affecting enlisted coral species in Guanica, Puerto Rico. Final report. April 2020.  19p.</t>
  </si>
  <si>
    <t>Sabrina Woofter/ Rob Ferguson</t>
  </si>
  <si>
    <t>USVI DPNR/NOAA CRCP/NPS</t>
  </si>
  <si>
    <t>Salt River, St. Croix U.S. Coral Reef Task Force Priority Watershed Designation</t>
  </si>
  <si>
    <t>In October 2023, Salt River was approved to be the next priority watershed for the USCRTF Watership Partnership Initiative. This nomination should help increase awareness and funding to address LBSP and sediment control projects to improve watershed and coral health in the area. No current coral restoration work here but there are a few long term monitoring sites directly adjacent to the watershed.</t>
  </si>
  <si>
    <t>Kristin Wilson-Grimes/ Marilyn Brandt</t>
  </si>
  <si>
    <t>Ridge to Reefs</t>
  </si>
  <si>
    <t>NSF EPSCOR-funded 5 year project will focus on resilience, mangrove an coral restoration, and community engagement</t>
  </si>
  <si>
    <r>
      <rPr>
        <sz val="12"/>
        <rFont val="Calibri"/>
      </rPr>
      <t xml:space="preserve"> Project is ongoing - </t>
    </r>
    <r>
      <rPr>
        <u/>
        <sz val="12"/>
        <color rgb="FF1155CC"/>
        <rFont val="Calibri"/>
      </rPr>
      <t>https://viepscor.org/#/r2r-about-us/</t>
    </r>
    <r>
      <rPr>
        <sz val="12"/>
        <rFont val="Calibri"/>
      </rPr>
      <t xml:space="preserve">.  
Reef response website still needs to be updated (Marilyn is looking for funding now), latest epscor newsletter will be released soon, monitoring WQ at multiple Acropora sites and other monitoring locations is still ongoing, a reef resilience workshop was held in November 2023 and modeling is ongoing
 </t>
    </r>
  </si>
  <si>
    <t>https://static1.squarespace.com/static/57211eff59827e8a710f3c30/t/617c533f9e4cdc663abdface/1635537730950/%C6%92.R2R+Strategic+Plan.pdf</t>
  </si>
  <si>
    <t>Ken Weaver, Janet Klemm, Jennifer Peterson</t>
  </si>
  <si>
    <t>Florida-DEP</t>
  </si>
  <si>
    <t>Re-evaluating WQ criteria for turbidity to provide protection for corals</t>
  </si>
  <si>
    <t xml:space="preserve">FL's current turbidity criterion is 29 NTU above natural background.  FDEP is currently considering revision of the criterion to protect coral specifics.  </t>
  </si>
  <si>
    <t xml:space="preserve">Proposed that turbidity shall not be increased above background conditions along the FL Reef Tract or other areas of Florida where coral reef or hardbottom are currently found. Permit applicants are responsible for providing the information needed to establish background conditions. Three tidal cycles is the minimum duration over which background turbidity variation must be assessed. The allowable increase in turbidity above background for projects will be calculated as the upper 90% confidence interval of the mean difference between the minimum and maximum turbidity over a tidal cycle.  </t>
  </si>
  <si>
    <t>public comments due 5/19/21. Though this is a narrative criterion, FL is interested in continuing to work towards a numeric criterion and will hold meetings to discuss a scientific approach.</t>
  </si>
  <si>
    <t>No recent activity</t>
  </si>
  <si>
    <t>Mote, EPA</t>
  </si>
  <si>
    <t>ARIT Water Quality Work Group</t>
  </si>
  <si>
    <t>A work group has been established with two subgroups: ecotoxicology and regulatory.  The ecotox group is compiling information on the effects of contaminants on Acropora and will identify information gaps, and priortize needs for future research. The regulatory group will work to develop water quality criteria that are more protective of corals.</t>
  </si>
  <si>
    <t>Regulatory WG has not been active since 2021. Ecotox WG has a draft white paper that is going through internal review at the authors' agencies (EPA and NMFS)</t>
  </si>
  <si>
    <t xml:space="preserve">A draft report is in progress (4/2022). The group has identified major contaminants to address and is working to compile published literature into a review that will also identify research gaps. </t>
  </si>
  <si>
    <t>Wojtenko</t>
  </si>
  <si>
    <t>EPA/ PR EQB</t>
  </si>
  <si>
    <t>Narrative biological criteria</t>
  </si>
  <si>
    <t>PR is in the process of deriving narrative biological criteria to be used as the basis for future coral condition assessment and decision making, leading to specific actions to restore and protect coral reefs and ESA listed species, as well as revising applicable numeric WQS</t>
  </si>
  <si>
    <t>EPA/USVIDPNR</t>
  </si>
  <si>
    <t xml:space="preserve">USVI adpoted narrative biological criteria into WQSR, working on monitoring and deriving numeric biologic criteria as well as more applicable numeric criteria for causal parameters, such as nutrients and clean sediment </t>
  </si>
  <si>
    <t xml:space="preserve">Effect of 4-nonylphenol and 2-phenoxyethanol on APAL larvae at two temperatures
</t>
  </si>
  <si>
    <t>LC50 at 31C was 1.53 ppm
NOEC at 29C = 100 ppm
LOEC at 29C &gt;= 1000 ppm</t>
  </si>
  <si>
    <t>none pending</t>
  </si>
  <si>
    <r>
      <rPr>
        <sz val="12"/>
        <rFont val="Calibri"/>
      </rPr>
      <t xml:space="preserve">Need to finish experiments for one temperature set and write up report
</t>
    </r>
    <r>
      <rPr>
        <sz val="12"/>
        <color rgb="FF0000FF"/>
        <rFont val="Calibri"/>
      </rPr>
      <t>Update 2023 - planned for 2023 spawning and will be dependent on larvae availability</t>
    </r>
  </si>
  <si>
    <t>Turbidity effects on ACER</t>
  </si>
  <si>
    <r>
      <rPr>
        <sz val="12"/>
        <rFont val="Calibri"/>
      </rPr>
      <t xml:space="preserve">Realizing our lab has been closed since March 2020 and re-opened April 4, 2022, we have been able to acqure ACER fragments from Cheryl Hankins, EPA, Gulf Breeze within the last two months. The specimens have been fragmented for experiments. We conducted one experiment under the same conditions as Ofav with unsactisfactory results and are now optimizing conditions for Acer. Experiments will resume in late May 2022 for the acute exposure experiments once the experimental design has been optimized. Concurrent with the acute exposure experiments, are planning and design experiments for longer-term (3-6 mos) exposure of both species.
</t>
    </r>
    <r>
      <rPr>
        <sz val="12"/>
        <color rgb="FF0000FF"/>
        <rFont val="Calibri"/>
      </rPr>
      <t>NOAA CRCP proposal pending to continue Acer turbidity work with dose response and turbidity temperature interactions as well as long term (6-12 m) pulse and recovery experiments</t>
    </r>
  </si>
  <si>
    <t>Acute exposure exp. in prep
90-day exposure mscpt in prep.</t>
  </si>
  <si>
    <r>
      <rPr>
        <sz val="12"/>
        <rFont val="Calibri"/>
      </rPr>
      <t xml:space="preserve">Preliminary tests for turbidity stabilization and coral exposure complete. Experiments with Orbicella faveolata complete. Need to acquire ACER fragments for testing.
</t>
    </r>
    <r>
      <rPr>
        <sz val="12"/>
        <color rgb="FF0000FF"/>
        <rFont val="Calibri"/>
      </rPr>
      <t>Update 2023 
1. 96h and 14-day exposures have been completed with Acer and a manuscript is in prep.
2. 90 day exposure experiments completed; manuscript in prep</t>
    </r>
  </si>
  <si>
    <t>Rebecca Vega Thurber</t>
  </si>
  <si>
    <t>Oregon State University</t>
  </si>
  <si>
    <t>Effects of Antibiotics on Coral Holobiont Resistance and Resilence to Thermal and Pathogen Stress</t>
  </si>
  <si>
    <t>We are exposing Acropora cervicornis corals with different microbiomes to various antibiotics and then subsequent thermal and pathogen stress to determine how altering the microbiome may affect different coral genotypes's ability to resist or respond to stress</t>
  </si>
  <si>
    <t>In process. We have completed the 2 experiments and have all the 16S data for the first. We have found that different antibiotics and different doses of the same antibiotic elicit variable changes in the microbiome of the genotype 7 corals. However there seems to be no affect in the genotype 50. Essentially antobiotics have no effect on the abundance dominant symbiont of genotype 50, Aquarickettsia. We are now looking at the transcriptome to see if antibiotics affect the physiology of the bacterium.</t>
  </si>
  <si>
    <t>We are in the process of finalizing a manuscript for submission for review. Lead author Sunni Patton is completing the final analysis. We aim to submit by July 2024.</t>
  </si>
  <si>
    <t>Funded by NSF Rules of Life</t>
  </si>
  <si>
    <t>Impact of prolonged nutrient exposure on disease development in Acropora cervicornis</t>
  </si>
  <si>
    <t>Previous studies across various coral species have suggested that nutrient enrichment may increase disease prevalence and mortality rates. We have also documented a significant relationship between abundance of the coral parasite Aquarickettsia rohweri and nutrient concentrations. As increased parasitism is likely to reduce coral immune capacity and therefore ability to resist disease, we aim to examine in a controlled setting the response of Acropora cervicornis to chronic nutrient exposure and subsequent disease challenge. We will use quantitative PCR methods to track abundance of Aquarickettsia rohweri over the course of the experiment. Disease challenge will be performed through exposure to a homogenate of diseased tissue from wild-collected corals with visible signs of White Band Disease.</t>
  </si>
  <si>
    <t>In the summer of 2021, we were able to induce disease in Acropora cervicornis using wild-collected disease homogenate. We exposed corals that had been cultured in enriched-nutrient conditions for three weeks prior to exposure as well as corals that had only been held in offshore water to minimize nutrient exposure. We found that corals that had only experienced offshore nutrient conditions succumbed more readily to disease, however, mortality in control corals (not exposed to disease) suggests that some mortality in offshore corals may have been related to the elevated temperatures corals were experiencing on the reef. Samples from these corals were sequenced using 16S rRNA sequencing to assess microbiome shifts and all corals exposed to disease were found to exhbit significant microbiome shifts. RNA was also isolated from these corals and RNAseq is currently underway.</t>
  </si>
  <si>
    <t>Pending publication</t>
  </si>
  <si>
    <t>Jessica Ward (new TNC Coral Program manager)</t>
  </si>
  <si>
    <t>Grounding response STX</t>
  </si>
  <si>
    <t>In TNC's new NOAA Coopearteive agreement for 21-22 there are dedicated funds for responding to grounding events in STX</t>
  </si>
  <si>
    <t xml:space="preserve">So far, these funds have not been used. TNC is extremely busy with other projects  </t>
  </si>
  <si>
    <t>Dinorah Chacin</t>
  </si>
  <si>
    <t>USVI Department of Planning and Natural Resources; NOAA</t>
  </si>
  <si>
    <t>Incorporating coral propagation into mitigation plans</t>
  </si>
  <si>
    <t xml:space="preserve">USVI DPNR Coastal Zone Management is including coral nursery propagation as mitigation for planned coral impacts in Coastal Zone Permits. </t>
  </si>
  <si>
    <t>First big test case was Limetree Bay Terminals single point mooring installation impact mitigation 2019. Project didn't go quite as planned. Mitigation plan was approved without MOA between TNC and Limetree. Mitigation has been changed recently to allow contractor to find and stablize corals of opportunity instead of nursery-grown corals. Potential to persue in-lieu fee with TNC for furture attempts
2022 update - contractor is actively outplanting corals of opportunity. In late 2021 we asked the contractor to stop outplanting on the south shore and focus efforts on the north shore, which is a new priority restoration site in STX and where TNC is currently invested in a large NFWF project to outplant APAL
2023 - mitigation work is ongoing. A new project includes removing corals from the cruise ship terminal dredging and moving them into a new resotration area at Flat Cay, STT
2024 - relocation of the cruise ship terminal will be happening in the coming months. The contractor has been given specific coordiantes of where to outplant at Flat Cay</t>
  </si>
  <si>
    <t>Jean-Pierre Oriol, Kristina Edwards</t>
  </si>
  <si>
    <t xml:space="preserve">Adding moorings and marine park buoys </t>
  </si>
  <si>
    <t>Efforts have been made to increase awareness of marine protected areas thorugh installation of the St. Croix East End Marine Park and the St. Thomas East End Reserve boundary buoys. In addition, repair and reinstallment of mooring buoys in Christmas Cove are planned for 2017 and locations for future moorings in the STXEEMP have been determined through a series of public meetings.</t>
  </si>
  <si>
    <t xml:space="preserve">DPNR continues to support the Virgin Islands Professional Charter Association and the Marine Rebuild Fund as they begin installation of the territorial mooring system. 
EEMP did not get funding to re-install its boundary buoys this FY. US Coast Guard recently replaced ATONs in Christensted Harbor and one in EEMP. </t>
  </si>
  <si>
    <t>NOAA SE Fisheries Science Center</t>
  </si>
  <si>
    <t>Hermodice trapping</t>
  </si>
  <si>
    <t>Pilot study to refine baited trapping procedure to remove Hermodice from A.cervicornis areas.  Planned experimental trapping in A.cervicornis outplant areas to determine if removal can make substantial improvement in outplant production</t>
  </si>
  <si>
    <t>Planned pilot to take place in 2023 postponed because of thermal stress event. No current plans to conduct this experiment in 2024. Permit FKNMS-2021-158</t>
  </si>
  <si>
    <t>Erinn Muller/Sara Williams</t>
  </si>
  <si>
    <t>Coral Survivor - Resist, Recover, Restore: Elucidating mechanisms underlying variation in Acroporid bleaching and survival following the 2023 marine heat wave</t>
  </si>
  <si>
    <t>Our primary objective is to investigate observed phenotypic variation in relation to microbiome (algal symbiont and bacterial) composition and survival outcome for A. cervicornis and A. palmata corals sampled through the 2023 summer heat wave in the Florida Keys. Our secondary objectives will be to make more specific comparisons between nursery held and outplanted A. cervicornis corals, between A. cervicornis survivors across the Upper and Lower Keys in-situ nurseries, between A. cervicornis and A. palmata survivors, between outplanted founding genets and sexual recruits of A. cervicornis, between A. palmata outplanted in the Upper and Lower Keys, as well as determine if there any site-specific patterns for outplants of either species.</t>
  </si>
  <si>
    <t>Funded by Protect Our Reefs License Plate Grant</t>
  </si>
  <si>
    <t>Erinn Muller/Dustin Kemp</t>
  </si>
  <si>
    <t>Mote Marine Laboratory/University of Alabama</t>
  </si>
  <si>
    <t>Does altering source water promote the acquisition of more heat tolerant algal symbionts within sexually produced Acropora cervicornis?</t>
  </si>
  <si>
    <t>Provide a potential tool that restoration practitioners could utilize that would encourage the selection of more heat tolerant algal symbionts.</t>
  </si>
  <si>
    <t>Sara Williams, Erinn Muller</t>
  </si>
  <si>
    <t>Assessing the Status of the Threatened Coral Acropora palmata and Mitigating Disease Transmission at Buck Island Reef National Monument</t>
  </si>
  <si>
    <t>We propose a four-pronged approach to assess the status of A. palmata populations within BIRNM and mitigate diseases affecting those populations. First, we will conduct surveys, following the methods of Mayor et al. (2006), to assess the status of A. palmata populations. These surveys will determine how the distribution and abundance of A. palmata have changed over the last decade. Size distributions and short-term growth rates of A. palmata at BIRNM will also be quantified at a subset of the sites. Second, the surveys will determine the current spatial distribution of white-pox disease and white-band disease affecting A. palmata populations within BIRNM. Third, we will test the efficacy of mitigation techniques for white-band disease. Fourth, in situ field and histological techniques will be used to assess the reproductive potential of A. palmata at BIRNM. The proposed research will provide a detailed assessment of the current A. palmata populations at BIRNM and identify techniques to reduce disease prevalence and increase recovery rates.</t>
  </si>
  <si>
    <t>Surveys started June 3rd, 2024 and are ongoing</t>
  </si>
  <si>
    <t>Survey results will be written up with an anticipated submission in 2025; Annual reports will be submitted to NPS</t>
  </si>
  <si>
    <t>Sara Williams, Megan Dear, Erinn Muller</t>
  </si>
  <si>
    <t>Microbial communities of Acropora palmata moved from a Lower Florida Keys field nursery to two land-based Florida facilities and of assisted gene flow APAL housed at Mote's International Coral Gene Bank</t>
  </si>
  <si>
    <r>
      <rPr>
        <sz val="12"/>
        <rFont val="Calibri"/>
      </rPr>
      <t xml:space="preserve">Restoration practices have evolved to include both in situ and ex situ nurseries, as well as additional land-based holding facilities like living coral biobanks, for coral propagation and genetic management, prioritizing genotype swaps among organizations to increase redundancy to support conservation efforts. This movement of corals from in situ to ex situ nurseries and among facilities necessitates an understanding of how the health of the coral holobiont may be impacted. Environmental conditions affect the coral microbiome, both Symbiodiniacea and bacteria communities. Since coral health is closely linked to microbial community dynamics, consideration of these holobiont members is essential for the success of science-based restoration programs. Our main objectives were to determine the bacteria and Symbiodiniaceae community dynamics of Acropora palmata genotypes used in restoration when transferred from an in situ nursery to two ex situ holding facilities: Mote Marine Laboratory’s International Coral Gene Bank in Sarasota, FL and The Reef Institute in West Palm Beach, FL. Coral tissue was sampled for later 16S and ITS2 sequencing after initial collection, and then seven, 45, and 90 days after relocating to each facility. Additionally, The Gene Bank holds </t>
    </r>
    <r>
      <rPr>
        <i/>
        <sz val="12"/>
        <rFont val="Calibri"/>
      </rPr>
      <t>A. palmata</t>
    </r>
    <r>
      <rPr>
        <sz val="12"/>
        <rFont val="Calibri"/>
      </rPr>
      <t xml:space="preserve"> from several assisted gene flow crosses between corals from Curacao, Puerto Rico, and Florida. These corals were sampled at the 45 day sampling time point before replicates of the genets used in the  holding facility time series study were moved into the same system. Samples were collected again at 90 days.</t>
    </r>
  </si>
  <si>
    <t xml:space="preserve"> A. palmata bacterial communities changed significantly when moved from in situ to land-based facilities and continued to shift over time. The bacterial community of A. palmata moved to The Reef Institute was significantly different from the initial field collection by ninety days, while the coral moved to the Gene Bank significantly differed by forty-five days. Species richness significantly increased in the A. palmata at the Gene Bank within just seven days, and remained significantly higher than the species richness sampled at the initial field collection. Alternatively, species richness of the A. palmata at The Reef Institute did not significantly differ from the initial field collection at any time point. However, Shannon diversity of the A. palmata bacteria communities at both facilities significantly differed at each time point from the field collection. Spirochaeta sps. and Aquarickettsia sps. initially dominated most genotypes, however these taxa were mostly lost over time at both facilities. Aquarickettsia is a biomarker for disease susceptibility in A. cervicornis, thus its loss may increase disease resistance of the A. palmata moved to the land-based facilities. At The Reef Institute, Allofrancisella sps. increased in relative abundance, while relative abundances of Maritivia sps. and  Spongiibacter sps. increased at the Gene Bank.  Ultimately, the microbial diversity increased when A. palmata was transferred from the field, and each group picked up bacterial genera unique to their facility. Although bacterial communities significantly changed, Symbiodiniaceae communities were consistently dominated by Symbiodinium sps. How the coral holobiont changes through time and location when transported from in situ to land-based aquaculture research facilities is an important consideration as corals are shared among organizations to meet conservation goals. The high flexibility and temporal variability of the A. palmata bacterial communities in this study identified a need for further research into how land-based facilities impact the coral holobiont and how the coral microbiome may continue to change from production to outplanting. The AGF APAL analyses are still ongoing</t>
  </si>
  <si>
    <t>abstract submitted to Reef Futures 2024 and publication in prep</t>
  </si>
  <si>
    <t>Performance-driven restoration and data coordination</t>
  </si>
  <si>
    <t>To enhance restoration success through 1. The coordination of existing restoration data, 2. The development and use of scalable tools for determining coral genotype performance, 3. The testing and refinement of methodologies for enhancing coral performance.</t>
  </si>
  <si>
    <t>Maintain ACDC and coral performance research</t>
  </si>
  <si>
    <t>AOML capacity for coral propagation and technology development</t>
  </si>
  <si>
    <t>The purpose of this project is to provide capacity towards the collaborative production of corals used for management-relevant experimentation and restoration research.</t>
  </si>
  <si>
    <t>Jen Moore</t>
  </si>
  <si>
    <t>NOAA/SERO</t>
  </si>
  <si>
    <t>Mission: Iconic Reefs - Implementation, R&amp;D</t>
  </si>
  <si>
    <t>Implementation and Research and Design/Development (R&amp;D) projects will focus on production of sexual recruits, upscaling grazer production, finding efficiencies in coral and grazer outplanting, and coral mortality characterization. These investments will catalyze partners’ ability to successfully compete for external large funding opportunities, as demonstrated in FY23.</t>
  </si>
  <si>
    <t>Klinges, Lirman</t>
  </si>
  <si>
    <t>Mote Marine Laboratory, University of Miami</t>
  </si>
  <si>
    <t>Tracking algal symbiont populations after outplanting throughout South Florida</t>
  </si>
  <si>
    <t>In January 2023, 210 corals that had been raised in Mote Marine Laboratory's ex situ nursery (IC2R3) were sampled for algal symbiont composition before being outplanted at five different sites throughout South Florida. Five ramets per genet were sampled for all genets (30) outplanted at more than one site, while three ramets were sampled from genets (20) only outplanted to one site. An additional sampling timepoint of all live corals was taken at six months post outplant (Summer 2023) for a total of 379 samples. DNA was extracted using the EZNA Soil Kit and sequenced on an Illumina MiSeq. ITS2 type profiles were called using Symportal.</t>
  </si>
  <si>
    <t>Corals of 50 different genotypes of Acropora palmata were outplanted to sites in five regions: Biscayne National Park, Broward County, Miami, the upper FL Keys (near Key Largo) and the lower FL Keys (near Key West). We found that, regardless of genotype or timepoint, algal symbionts assigned to the species Symbiodinium fitti strain A3 were the most dominant strain across all samples of A. palmata. Abundance of this strain averaged 72.73% ± 21.87% of the algal community prior to outplanting across all sites, and increased to 84.21 ± 3.20% after six months. Algal communities were more variable prior to outplanting (Figure 2), with some samples dominated by strains within the genus Durusdinium. The most abundant strain of Durusdinium was strain D1 at an average of 7.59 ± 13.77% with a maximum of 54.58% abundance in one sample. Very few ramets retained Durusdinium after outplanting. Durusdinium strain D1 was almost completely lost by six months after outplanting: abundance of strain D1 was reduced to 0.034 ± 0.081% with a maximum of 0.77% in any sample. Likewise, strain D4, which averaged 3.50 ± 6.44% with a maximum of 26.43% before outplanting, was significantly reduced by six months post-outplant and averaged 0.015 ± 0.035% with a maximum of 0.349% in any sample. Community structure was most strongly driven by timepoint and coral genotype, rather than site.</t>
  </si>
  <si>
    <t>Report made to Florida Department of Environmental Protection in June 2024</t>
  </si>
  <si>
    <t>ISER</t>
  </si>
  <si>
    <t>Multi-strategic approaches to scaling-up ecosystem-based restoration to improve coral reef recovery and resilience around Puerto Rico</t>
  </si>
  <si>
    <t>The overall goal of this project is to restore 5 acres of coral reef ecosystems in Puerto Rico through ecosystem-based restoration (i.e. cultivation and outplanting of key herbivores alongside target species of corals). The project includes scaling-up restoration infrastructure through expenasion of ex-situ and in-situ nurseries, developing a program to sexually produce corals, monitoring, improving socioeconomics of Puerto Rico, and outreach/education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</si>
</sst>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 d"/>
    <numFmt numFmtId="165" formatCode="&quot;$&quot;#,##0"/>
    <numFmt numFmtId="166" formatCode="mm/dd/yy"/>
    <numFmt numFmtId="167" formatCode="m/d/yy"/>
    <numFmt numFmtId="168" formatCode="m/d"/>
  </numFmts>
  <fonts count="104">
    <font>
      <sz val="11"/>
      <color rgb="FF000000"/>
      <name val="Calibri"/>
    </font>
    <font>
      <b/>
      <sz val="11"/>
      <color rgb="FF000000"/>
      <name val="Calibri"/>
    </font>
    <font>
      <sz val="11"/>
      <name val="Calibri"/>
    </font>
    <font>
      <b/>
      <sz val="12"/>
      <color rgb="FF000000"/>
      <name val="Calibri"/>
    </font>
    <font>
      <sz val="11"/>
      <name val="Calibri"/>
    </font>
    <font>
      <sz val="11"/>
      <color rgb="FF333333"/>
      <name val="Calibri"/>
    </font>
    <font>
      <u/>
      <sz val="11"/>
      <color rgb="FF000000"/>
      <name val="Calibri"/>
    </font>
    <font>
      <sz val="11"/>
      <color rgb="FF222222"/>
      <name val="Calibri"/>
    </font>
    <font>
      <u/>
      <sz val="11"/>
      <color rgb="FF0000FF"/>
      <name val="Calibri"/>
    </font>
    <font>
      <sz val="11"/>
      <color rgb="FF1F497D"/>
      <name val="Calibri"/>
    </font>
    <font>
      <sz val="11"/>
      <color rgb="FF555E7B"/>
      <name val="Calibri"/>
    </font>
    <font>
      <sz val="11"/>
      <color rgb="FF222222"/>
      <name val="Arial"/>
    </font>
    <font>
      <sz val="12"/>
      <name val="Calibri"/>
    </font>
    <font>
      <sz val="11"/>
      <color rgb="FF000000"/>
      <name val="Calibri"/>
    </font>
    <font>
      <sz val="10"/>
      <color rgb="FF222222"/>
      <name val="Arial"/>
    </font>
    <font>
      <u/>
      <sz val="11"/>
      <color rgb="FF222222"/>
      <name val="Arial"/>
    </font>
    <font>
      <u/>
      <sz val="11"/>
      <color rgb="FF0000FF"/>
      <name val="Calibri"/>
    </font>
    <font>
      <u/>
      <sz val="11"/>
      <color rgb="FF0000FF"/>
      <name val="Calibri"/>
    </font>
    <font>
      <sz val="11"/>
      <color rgb="FF000000"/>
      <name val="Arial"/>
    </font>
    <font>
      <u/>
      <sz val="11"/>
      <color rgb="FF000000"/>
      <name val="Calibri"/>
    </font>
    <font>
      <sz val="11"/>
      <color rgb="FF000000"/>
      <name val="Calibri"/>
    </font>
    <font>
      <sz val="11"/>
      <name val="Calibri"/>
    </font>
    <font>
      <sz val="11"/>
      <name val="&quot;Calibri&quot;"/>
    </font>
    <font>
      <sz val="11"/>
      <color rgb="FF222222"/>
      <name val="Arial"/>
    </font>
    <font>
      <u/>
      <sz val="11"/>
      <color rgb="FF000000"/>
      <name val="Calibri"/>
    </font>
    <font>
      <sz val="9"/>
      <color rgb="FF000000"/>
      <name val="Arial"/>
    </font>
    <font>
      <u/>
      <sz val="11"/>
      <color rgb="FF000000"/>
      <name val="Calibri"/>
    </font>
    <font>
      <sz val="9"/>
      <color rgb="FF3D464D"/>
      <name val="Arial"/>
    </font>
    <font>
      <u/>
      <sz val="11"/>
      <color rgb="FF000000"/>
      <name val="Calibri"/>
    </font>
    <font>
      <u/>
      <sz val="11"/>
      <color rgb="FF1155CC"/>
      <name val="Arial"/>
    </font>
    <font>
      <sz val="12"/>
      <name val="Calibri"/>
    </font>
    <font>
      <u/>
      <sz val="11"/>
      <color rgb="FF0000FF"/>
      <name val="Calibri"/>
    </font>
    <font>
      <sz val="11"/>
      <color rgb="FF000000"/>
      <name val="&quot;Calibri&quot;"/>
    </font>
    <font>
      <sz val="11"/>
      <color rgb="FF000000"/>
      <name val="&quot;docs-Calibri&quot;"/>
    </font>
    <font>
      <u/>
      <sz val="11"/>
      <color rgb="FF1155CC"/>
      <name val="Calibri"/>
    </font>
    <font>
      <sz val="11"/>
      <color rgb="FF000000"/>
      <name val="Roboto"/>
    </font>
    <font>
      <sz val="12"/>
      <name val="&quot;Times New Roman&quot;"/>
    </font>
    <font>
      <sz val="11"/>
      <color rgb="FF000000"/>
      <name val="Docs-Calibri"/>
    </font>
    <font>
      <u/>
      <sz val="11"/>
      <color rgb="FF0000FF"/>
      <name val="Calibri"/>
    </font>
    <font>
      <u/>
      <sz val="11"/>
      <color rgb="FF1155CC"/>
      <name val="Calibri"/>
    </font>
    <font>
      <u/>
      <sz val="11"/>
      <color rgb="FF000000"/>
      <name val="Calibri"/>
    </font>
    <font>
      <sz val="11"/>
      <color rgb="FF222222"/>
      <name val="Calibri"/>
    </font>
    <font>
      <sz val="9"/>
      <color rgb="FF333333"/>
      <name val="Calibri"/>
    </font>
    <font>
      <u/>
      <sz val="11"/>
      <color rgb="FF0000FF"/>
      <name val="Calibri"/>
    </font>
    <font>
      <sz val="12"/>
      <color rgb="FF000000"/>
      <name val="Calibri"/>
    </font>
    <font>
      <sz val="10"/>
      <name val="Arial"/>
    </font>
    <font>
      <sz val="11"/>
      <color rgb="FF2A2A2A"/>
      <name val="Calibri"/>
    </font>
    <font>
      <u/>
      <sz val="11"/>
      <color rgb="FF0000FF"/>
      <name val="Calibri"/>
    </font>
    <font>
      <sz val="11"/>
      <color rgb="FF252525"/>
      <name val="Calibri"/>
    </font>
    <font>
      <sz val="10"/>
      <color rgb="FF000000"/>
      <name val="Arial"/>
    </font>
    <font>
      <u/>
      <sz val="12"/>
      <color rgb="FFBA0C2F"/>
      <name val="&quot;Proxima Nova Subset&quot;"/>
    </font>
    <font>
      <sz val="11"/>
      <color rgb="FF000000"/>
      <name val="&quot;Open Sans&quot;"/>
    </font>
    <font>
      <u/>
      <sz val="11"/>
      <color rgb="FF0000FF"/>
      <name val="Calibri"/>
    </font>
    <font>
      <u/>
      <sz val="11"/>
      <color rgb="FF0563C1"/>
      <name val="Calibri"/>
    </font>
    <font>
      <sz val="11"/>
      <name val="&quot;Times New Roman&quot;"/>
    </font>
    <font>
      <i/>
      <sz val="11"/>
      <name val="Calibri"/>
    </font>
    <font>
      <sz val="11"/>
      <color rgb="FF000000"/>
      <name val="&quot;Aptos Narrow&quot;"/>
    </font>
    <font>
      <u/>
      <sz val="12"/>
      <color rgb="FF0000FF"/>
      <name val="Calibri"/>
    </font>
    <font>
      <sz val="12"/>
      <color rgb="FF000000"/>
      <name val="Docs-Calibri"/>
    </font>
    <font>
      <sz val="12"/>
      <color rgb="FF555E7B"/>
      <name val="&quot;Times New Roman&quot;"/>
    </font>
    <font>
      <u/>
      <sz val="11"/>
      <color rgb="FF0000FF"/>
      <name val="Calibri"/>
    </font>
    <font>
      <u/>
      <sz val="11"/>
      <color rgb="FF0000FF"/>
      <name val="Calibri"/>
    </font>
    <font>
      <u/>
      <sz val="11"/>
      <color rgb="FF0000FF"/>
      <name val="Calibri"/>
    </font>
    <font>
      <u/>
      <sz val="11"/>
      <color rgb="FF000000"/>
      <name val="Calibri"/>
    </font>
    <font>
      <u/>
      <sz val="11"/>
      <color rgb="FF1155CC"/>
      <name val="Calibri"/>
    </font>
    <font>
      <u/>
      <sz val="11"/>
      <color rgb="FF000000"/>
      <name val="Calibri"/>
    </font>
    <font>
      <u/>
      <sz val="11"/>
      <color rgb="FF000000"/>
      <name val="Arial"/>
    </font>
    <font>
      <u/>
      <sz val="11"/>
      <color rgb="FF0000FF"/>
      <name val="Calibri"/>
    </font>
    <font>
      <sz val="9"/>
      <color rgb="FF333333"/>
      <name val="Arial"/>
    </font>
    <font>
      <sz val="11"/>
      <color rgb="FF1155CC"/>
      <name val="Verdana"/>
    </font>
    <font>
      <u/>
      <sz val="11"/>
      <color rgb="FF0000FF"/>
      <name val="Calibri"/>
    </font>
    <font>
      <u/>
      <sz val="11"/>
      <color rgb="FF0000FF"/>
      <name val="Calibri"/>
    </font>
    <font>
      <u/>
      <sz val="11"/>
      <color rgb="FF0000FF"/>
      <name val="Calibri"/>
    </font>
    <font>
      <u/>
      <sz val="11"/>
      <color rgb="FF0000FF"/>
      <name val="Calibri"/>
    </font>
    <font>
      <u/>
      <sz val="11"/>
      <color rgb="FF1155CC"/>
      <name val="Calibri"/>
    </font>
    <font>
      <u/>
      <sz val="11"/>
      <color rgb="FF1155CC"/>
      <name val="Calibri"/>
    </font>
    <font>
      <u/>
      <sz val="11"/>
      <color rgb="FF000000"/>
      <name val="Docs-Calibri"/>
    </font>
    <font>
      <u/>
      <sz val="11"/>
      <color rgb="FF0000FF"/>
      <name val="Calibri"/>
    </font>
    <font>
      <u/>
      <sz val="11"/>
      <color rgb="FF0000FF"/>
      <name val="Calibri"/>
    </font>
    <font>
      <u/>
      <sz val="11"/>
      <color rgb="FF1155CC"/>
      <name val="Calibri"/>
    </font>
    <font>
      <sz val="11"/>
      <color rgb="FF000000"/>
      <name val="Arial"/>
    </font>
    <font>
      <sz val="11"/>
      <color rgb="FF000000"/>
      <name val="&quot;\&quot;Ȫptos Narrow\\\&quot;\&quot;&quot;"/>
    </font>
    <font>
      <sz val="12"/>
      <color rgb="FF222222"/>
      <name val="Calibri"/>
    </font>
    <font>
      <u/>
      <sz val="12"/>
      <color rgb="FF0000FF"/>
      <name val="Calibri"/>
    </font>
    <font>
      <u/>
      <sz val="12"/>
      <color rgb="FF000000"/>
      <name val="Calibri"/>
    </font>
    <font>
      <sz val="12"/>
      <color rgb="FF1F497D"/>
      <name val="Calibri"/>
    </font>
    <font>
      <u/>
      <sz val="12"/>
      <color rgb="FF0000FF"/>
      <name val="Calibri"/>
    </font>
    <font>
      <sz val="12"/>
      <color rgb="FF1F1F1F"/>
      <name val="Calibri"/>
    </font>
    <font>
      <u/>
      <sz val="12"/>
      <color rgb="FF0000FF"/>
      <name val="Calibri"/>
    </font>
    <font>
      <sz val="11"/>
      <color rgb="FF000000"/>
      <name val="Calibri"/>
    </font>
    <font>
      <u/>
      <sz val="12"/>
      <color rgb="FF000000"/>
      <name val="Calibri"/>
    </font>
    <font>
      <u/>
      <sz val="12"/>
      <color rgb="FF0000FF"/>
      <name val="Calibri"/>
    </font>
    <font>
      <u/>
      <sz val="12"/>
      <color rgb="FF000000"/>
      <name val="Calibri"/>
    </font>
    <font>
      <u/>
      <sz val="12"/>
      <color rgb="FF1155CC"/>
      <name val="Calibri"/>
    </font>
    <font>
      <sz val="12"/>
      <color rgb="FF000000"/>
      <name val="Arial"/>
    </font>
    <font>
      <sz val="12"/>
      <color rgb="FF000000"/>
      <name val="&quot;Aptos&quot;"/>
    </font>
    <font>
      <sz val="11"/>
      <color rgb="FF222222"/>
      <name val="Arial, Helvetica, sans-serif"/>
    </font>
    <font>
      <u/>
      <sz val="11"/>
      <color rgb="FF1155CC"/>
      <name val="Arial, Helvetica, sans-serif"/>
    </font>
    <font>
      <i/>
      <sz val="11"/>
      <color rgb="FF000000"/>
      <name val="Calibri"/>
    </font>
    <font>
      <sz val="11"/>
      <color rgb="FF000000"/>
      <name val="Calibri, sans-serif"/>
    </font>
    <font>
      <b/>
      <sz val="11"/>
      <color rgb="FF000000"/>
      <name val="Calibri, sans-serif"/>
    </font>
    <font>
      <b/>
      <sz val="11"/>
      <name val="Calibri"/>
    </font>
    <font>
      <sz val="12"/>
      <color rgb="FF0000FF"/>
      <name val="Calibri"/>
    </font>
    <font>
      <i/>
      <sz val="12"/>
      <name val="Calibri"/>
    </font>
  </fonts>
  <fills count="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4CCCC"/>
        <bgColor rgb="FFF4CCC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3">
    <xf numFmtId="0" fontId="0" fillId="0" borderId="0" xfId="0"/>
    <xf numFmtId="0" fontId="1" fillId="2" borderId="0" xfId="0" applyFont="1" applyFill="1" applyAlignment="1">
      <alignment horizontal="center" wrapText="1"/>
    </xf>
    <xf numFmtId="0" fontId="1" fillId="0" borderId="0" xfId="0" applyFont="1"/>
    <xf numFmtId="0" fontId="0" fillId="2" borderId="0" xfId="0" applyFill="1" applyAlignment="1">
      <alignment horizontal="center"/>
    </xf>
    <xf numFmtId="0" fontId="0" fillId="0" borderId="0" xfId="0" applyAlignment="1">
      <alignment wrapText="1"/>
    </xf>
    <xf numFmtId="0" fontId="2" fillId="0" borderId="0" xfId="0" applyFont="1"/>
    <xf numFmtId="0" fontId="4" fillId="2" borderId="0" xfId="0" applyFont="1" applyFill="1" applyAlignment="1">
      <alignment vertical="top" wrapText="1"/>
    </xf>
    <xf numFmtId="0" fontId="2" fillId="0" borderId="0" xfId="0" applyFont="1" applyAlignment="1">
      <alignment vertical="top" wrapText="1"/>
    </xf>
    <xf numFmtId="0" fontId="4" fillId="2" borderId="0" xfId="0" applyFont="1" applyFill="1" applyAlignment="1">
      <alignment vertical="top"/>
    </xf>
    <xf numFmtId="0" fontId="2" fillId="2" borderId="0" xfId="0" applyFont="1" applyFill="1" applyAlignment="1">
      <alignment vertical="top" wrapText="1"/>
    </xf>
    <xf numFmtId="0" fontId="0" fillId="2" borderId="0" xfId="0" applyFill="1" applyAlignment="1">
      <alignment vertical="top" wrapText="1"/>
    </xf>
    <xf numFmtId="0" fontId="2" fillId="2" borderId="0" xfId="0" applyFont="1" applyFill="1" applyAlignment="1">
      <alignment vertical="top"/>
    </xf>
    <xf numFmtId="0" fontId="13" fillId="2" borderId="0" xfId="0" applyFont="1" applyFill="1" applyAlignment="1">
      <alignment vertical="top"/>
    </xf>
    <xf numFmtId="0" fontId="1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2" fillId="0" borderId="0" xfId="0" applyFont="1" applyAlignment="1">
      <alignment vertical="top"/>
    </xf>
    <xf numFmtId="0" fontId="30" fillId="0" borderId="0" xfId="0" applyFont="1" applyAlignment="1">
      <alignment vertical="top"/>
    </xf>
    <xf numFmtId="0" fontId="21" fillId="2" borderId="0" xfId="0" applyFont="1" applyFill="1" applyAlignment="1">
      <alignment vertical="top"/>
    </xf>
    <xf numFmtId="0" fontId="21" fillId="0" borderId="0" xfId="0" applyFont="1" applyAlignment="1">
      <alignment vertical="top"/>
    </xf>
    <xf numFmtId="0" fontId="13" fillId="0" borderId="0" xfId="0" applyFont="1" applyAlignment="1">
      <alignment vertical="top" wrapText="1"/>
    </xf>
    <xf numFmtId="0" fontId="0" fillId="2" borderId="0" xfId="0" applyFill="1"/>
    <xf numFmtId="0" fontId="4" fillId="2" borderId="0" xfId="0" applyFont="1" applyFill="1"/>
    <xf numFmtId="0" fontId="2" fillId="2" borderId="0" xfId="0" applyFont="1" applyFill="1"/>
    <xf numFmtId="0" fontId="21" fillId="0" borderId="0" xfId="0" applyFont="1"/>
    <xf numFmtId="0" fontId="2" fillId="0" borderId="0" xfId="0" applyFont="1" applyAlignment="1">
      <alignment wrapText="1"/>
    </xf>
    <xf numFmtId="0" fontId="4" fillId="0" borderId="0" xfId="0" applyFont="1" applyAlignment="1">
      <alignment wrapText="1"/>
    </xf>
    <xf numFmtId="0" fontId="30" fillId="4" borderId="0" xfId="0" applyFont="1" applyFill="1"/>
    <xf numFmtId="0" fontId="44" fillId="4" borderId="0" xfId="0" applyFont="1" applyFill="1"/>
    <xf numFmtId="0" fontId="2" fillId="4" borderId="0" xfId="0" applyFont="1" applyFill="1"/>
    <xf numFmtId="0" fontId="4" fillId="4" borderId="0" xfId="0" applyFont="1" applyFill="1"/>
    <xf numFmtId="0" fontId="0" fillId="4" borderId="0" xfId="0" applyFill="1" applyAlignment="1">
      <alignment wrapText="1"/>
    </xf>
    <xf numFmtId="166" fontId="0" fillId="2" borderId="0" xfId="0" applyNumberFormat="1" applyFill="1"/>
    <xf numFmtId="0" fontId="4" fillId="2" borderId="0" xfId="0" applyFont="1" applyFill="1" applyAlignment="1">
      <alignment wrapText="1"/>
    </xf>
    <xf numFmtId="0" fontId="0" fillId="2" borderId="0" xfId="0" applyFill="1" applyAlignment="1">
      <alignment wrapText="1"/>
    </xf>
    <xf numFmtId="0" fontId="21" fillId="2" borderId="0" xfId="0" applyFont="1" applyFill="1"/>
    <xf numFmtId="166" fontId="4" fillId="2" borderId="0" xfId="0" applyNumberFormat="1" applyFont="1" applyFill="1"/>
    <xf numFmtId="166" fontId="21" fillId="0" borderId="0" xfId="0" applyNumberFormat="1" applyFont="1"/>
    <xf numFmtId="166" fontId="4" fillId="0" borderId="0" xfId="0" applyNumberFormat="1" applyFont="1"/>
    <xf numFmtId="166" fontId="4" fillId="0" borderId="0" xfId="0" applyNumberFormat="1" applyFont="1" applyAlignment="1">
      <alignment wrapText="1"/>
    </xf>
    <xf numFmtId="0" fontId="13" fillId="3" borderId="0" xfId="0" applyFont="1" applyFill="1"/>
    <xf numFmtId="0" fontId="13" fillId="0" borderId="0" xfId="0" applyFont="1"/>
    <xf numFmtId="0" fontId="13" fillId="2" borderId="0" xfId="0" applyFont="1" applyFill="1"/>
    <xf numFmtId="0" fontId="30" fillId="0" borderId="0" xfId="0" applyFont="1" applyAlignment="1">
      <alignment vertical="top" wrapText="1"/>
    </xf>
    <xf numFmtId="166" fontId="30" fillId="0" borderId="0" xfId="0" applyNumberFormat="1" applyFont="1" applyAlignment="1">
      <alignment vertical="top" wrapText="1"/>
    </xf>
    <xf numFmtId="0" fontId="30" fillId="0" borderId="0" xfId="0" applyFont="1" applyAlignment="1">
      <alignment wrapText="1"/>
    </xf>
    <xf numFmtId="0" fontId="44" fillId="0" borderId="0" xfId="0" applyFont="1" applyAlignment="1">
      <alignment vertical="top" wrapText="1"/>
    </xf>
    <xf numFmtId="0" fontId="44" fillId="0" borderId="0" xfId="0" applyFont="1"/>
    <xf numFmtId="0" fontId="30" fillId="0" borderId="0" xfId="0" applyFont="1"/>
    <xf numFmtId="0" fontId="4" fillId="0" borderId="1" xfId="0" applyFont="1" applyBorder="1" applyAlignment="1">
      <alignment horizontal="center" vertical="top"/>
    </xf>
    <xf numFmtId="0" fontId="4" fillId="0" borderId="1" xfId="0" applyFont="1" applyBorder="1" applyAlignment="1">
      <alignment vertical="top"/>
    </xf>
    <xf numFmtId="0" fontId="4" fillId="0" borderId="1" xfId="0" applyFont="1" applyBorder="1" applyAlignment="1">
      <alignment vertical="top" wrapText="1"/>
    </xf>
    <xf numFmtId="0" fontId="0" fillId="0" borderId="1" xfId="0" applyBorder="1"/>
    <xf numFmtId="0" fontId="3" fillId="0" borderId="0" xfId="0" applyFont="1" applyAlignment="1">
      <alignment horizontal="center" vertical="top" wrapText="1"/>
    </xf>
    <xf numFmtId="0" fontId="1"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applyAlignment="1">
      <alignment horizontal="right" vertical="top" wrapText="1"/>
    </xf>
    <xf numFmtId="0" fontId="0" fillId="0" borderId="0" xfId="0" applyAlignment="1">
      <alignment horizontal="center" vertical="top"/>
    </xf>
    <xf numFmtId="0" fontId="0" fillId="0" borderId="0" xfId="0" applyAlignment="1">
      <alignment horizontal="right" vertical="top"/>
    </xf>
    <xf numFmtId="0" fontId="0" fillId="0" borderId="0" xfId="0" applyAlignment="1">
      <alignment horizontal="right" vertical="top" wrapText="1"/>
    </xf>
    <xf numFmtId="0" fontId="5" fillId="0" borderId="0" xfId="0" applyFont="1" applyAlignment="1">
      <alignment vertical="top"/>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0" fillId="0" borderId="0" xfId="0" applyAlignment="1">
      <alignment horizontal="left" vertical="top" wrapText="1"/>
    </xf>
    <xf numFmtId="0" fontId="9" fillId="0" borderId="0" xfId="0" applyFont="1" applyAlignment="1">
      <alignment vertical="top" wrapText="1"/>
    </xf>
    <xf numFmtId="0" fontId="0" fillId="0" borderId="0" xfId="0" applyAlignment="1">
      <alignment horizontal="center" vertical="top" wrapText="1"/>
    </xf>
    <xf numFmtId="0" fontId="10" fillId="0" borderId="0" xfId="0" applyFont="1" applyAlignment="1">
      <alignment vertical="top" wrapText="1"/>
    </xf>
    <xf numFmtId="0" fontId="11" fillId="0" borderId="0" xfId="0" applyFont="1" applyAlignment="1">
      <alignment vertical="top" wrapText="1"/>
    </xf>
    <xf numFmtId="0" fontId="12" fillId="0" borderId="0" xfId="0" applyFont="1" applyAlignment="1">
      <alignment vertical="top" wrapText="1"/>
    </xf>
    <xf numFmtId="0" fontId="14" fillId="0" borderId="0" xfId="0" applyFont="1" applyAlignment="1">
      <alignment vertical="top" wrapText="1"/>
    </xf>
    <xf numFmtId="164" fontId="0" fillId="0" borderId="0" xfId="0" applyNumberFormat="1" applyAlignment="1">
      <alignment horizontal="center" vertical="top" wrapText="1"/>
    </xf>
    <xf numFmtId="0" fontId="15" fillId="0" borderId="0" xfId="0" applyFont="1" applyAlignment="1">
      <alignment vertical="top" wrapText="1"/>
    </xf>
    <xf numFmtId="0" fontId="16"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17" fillId="0" borderId="0" xfId="0" applyFont="1" applyAlignment="1">
      <alignment vertical="top" wrapText="1"/>
    </xf>
    <xf numFmtId="0" fontId="18" fillId="0" borderId="0" xfId="0" applyFont="1" applyAlignment="1">
      <alignment horizontal="center" vertical="top"/>
    </xf>
    <xf numFmtId="0" fontId="19" fillId="0" borderId="0" xfId="0" applyFont="1" applyAlignment="1">
      <alignment vertical="top" wrapText="1"/>
    </xf>
    <xf numFmtId="0" fontId="20" fillId="0" borderId="0" xfId="0" applyFont="1" applyAlignment="1">
      <alignment horizontal="center" vertical="top"/>
    </xf>
    <xf numFmtId="0" fontId="20" fillId="0" borderId="0" xfId="0" applyFont="1" applyAlignment="1">
      <alignment vertical="top"/>
    </xf>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0" fillId="0" borderId="0" xfId="0" applyAlignment="1">
      <alignment horizontal="left" vertical="top"/>
    </xf>
    <xf numFmtId="0" fontId="26" fillId="0" borderId="0" xfId="0" applyFont="1" applyAlignment="1">
      <alignment vertical="top" wrapText="1"/>
    </xf>
    <xf numFmtId="0" fontId="27" fillId="0" borderId="0" xfId="0" applyFont="1" applyAlignment="1">
      <alignment horizontal="left" vertical="top" wrapText="1"/>
    </xf>
    <xf numFmtId="0" fontId="28" fillId="0" borderId="0" xfId="0" applyFont="1" applyAlignment="1">
      <alignment vertical="top" wrapText="1"/>
    </xf>
    <xf numFmtId="0" fontId="29" fillId="0" borderId="0" xfId="0" applyFont="1" applyAlignment="1">
      <alignment vertical="top" wrapText="1"/>
    </xf>
    <xf numFmtId="0" fontId="31" fillId="0" borderId="0" xfId="0" applyFont="1" applyAlignment="1">
      <alignment vertical="top" wrapText="1"/>
    </xf>
    <xf numFmtId="0" fontId="32" fillId="0" borderId="0" xfId="0" applyFont="1" applyAlignment="1">
      <alignment vertical="top" wrapText="1"/>
    </xf>
    <xf numFmtId="0" fontId="33" fillId="0" borderId="0" xfId="0" applyFont="1" applyAlignment="1">
      <alignment vertical="top"/>
    </xf>
    <xf numFmtId="0" fontId="34" fillId="0" borderId="0" xfId="0" applyFont="1" applyAlignment="1">
      <alignment vertical="top" wrapText="1"/>
    </xf>
    <xf numFmtId="0" fontId="35" fillId="0" borderId="0" xfId="0" applyFont="1" applyAlignment="1">
      <alignment vertical="top" wrapText="1"/>
    </xf>
    <xf numFmtId="165" fontId="0" fillId="0" borderId="0" xfId="0" applyNumberFormat="1" applyAlignment="1">
      <alignment horizontal="center" vertical="top" wrapText="1"/>
    </xf>
    <xf numFmtId="0" fontId="36" fillId="0" borderId="0" xfId="0" applyFont="1" applyAlignment="1">
      <alignment vertical="top" wrapText="1"/>
    </xf>
    <xf numFmtId="0" fontId="37" fillId="0" borderId="0" xfId="0" applyFont="1" applyAlignment="1">
      <alignment horizontal="left" vertical="top" wrapText="1"/>
    </xf>
    <xf numFmtId="0" fontId="38" fillId="0" borderId="0" xfId="0" applyFont="1" applyAlignment="1">
      <alignment vertical="top" wrapText="1"/>
    </xf>
    <xf numFmtId="0" fontId="39" fillId="0" borderId="0" xfId="0" applyFont="1" applyAlignment="1">
      <alignment vertical="top" wrapText="1"/>
    </xf>
    <xf numFmtId="0" fontId="40" fillId="0" borderId="0" xfId="0" applyFont="1" applyAlignment="1">
      <alignment vertical="top" wrapText="1"/>
    </xf>
    <xf numFmtId="0" fontId="2" fillId="0" borderId="0" xfId="0" applyFont="1" applyAlignment="1">
      <alignment horizontal="left" vertical="top" wrapText="1"/>
    </xf>
    <xf numFmtId="0" fontId="41" fillId="0" borderId="0" xfId="0" applyFont="1" applyAlignment="1">
      <alignment vertical="top" wrapText="1"/>
    </xf>
    <xf numFmtId="0" fontId="42" fillId="0" borderId="0" xfId="0" applyFont="1" applyAlignment="1">
      <alignment vertical="top" wrapText="1"/>
    </xf>
    <xf numFmtId="0" fontId="2" fillId="0" borderId="0" xfId="0" applyFont="1" applyAlignment="1">
      <alignment horizontal="center" vertical="top" wrapText="1"/>
    </xf>
    <xf numFmtId="0" fontId="43" fillId="0" borderId="0" xfId="0" applyFont="1" applyAlignment="1">
      <alignment vertical="top" wrapText="1"/>
    </xf>
    <xf numFmtId="0" fontId="44" fillId="0" borderId="0" xfId="0" applyFont="1" applyAlignment="1">
      <alignment horizontal="right" vertical="top" wrapText="1"/>
    </xf>
    <xf numFmtId="0" fontId="13" fillId="0" borderId="0" xfId="0" applyFont="1" applyAlignment="1">
      <alignment horizontal="center" vertical="top" wrapText="1"/>
    </xf>
    <xf numFmtId="0" fontId="45" fillId="0" borderId="0" xfId="0" applyFont="1" applyAlignment="1">
      <alignment vertical="top" wrapText="1"/>
    </xf>
    <xf numFmtId="0" fontId="46" fillId="0" borderId="0" xfId="0" applyFont="1" applyAlignment="1">
      <alignment vertical="top" wrapText="1"/>
    </xf>
    <xf numFmtId="0" fontId="47" fillId="0" borderId="0" xfId="0" applyFont="1" applyAlignment="1">
      <alignment vertical="top" wrapText="1"/>
    </xf>
    <xf numFmtId="0" fontId="4" fillId="0" borderId="0" xfId="0" applyFont="1" applyAlignment="1">
      <alignment horizontal="left" vertical="top" wrapText="1"/>
    </xf>
    <xf numFmtId="0" fontId="48" fillId="0" borderId="0" xfId="0" applyFont="1" applyAlignment="1">
      <alignment vertical="top" wrapText="1"/>
    </xf>
    <xf numFmtId="0" fontId="49" fillId="0" borderId="0" xfId="0" applyFont="1" applyAlignment="1">
      <alignment vertical="top" wrapText="1"/>
    </xf>
    <xf numFmtId="0" fontId="50" fillId="0" borderId="0" xfId="0" applyFont="1" applyAlignment="1">
      <alignment vertical="top"/>
    </xf>
    <xf numFmtId="0" fontId="51" fillId="0" borderId="0" xfId="0" applyFont="1" applyAlignment="1">
      <alignment horizontal="left" vertical="top" wrapText="1"/>
    </xf>
    <xf numFmtId="0" fontId="52" fillId="0" borderId="0" xfId="0" applyFont="1" applyAlignment="1">
      <alignment vertical="top"/>
    </xf>
    <xf numFmtId="0" fontId="2" fillId="0" borderId="0" xfId="0" applyFont="1" applyAlignment="1">
      <alignment horizontal="center" wrapText="1"/>
    </xf>
    <xf numFmtId="0" fontId="2" fillId="0" borderId="0" xfId="0" applyFont="1" applyAlignment="1">
      <alignment horizontal="right" wrapText="1"/>
    </xf>
    <xf numFmtId="0" fontId="53" fillId="0" borderId="0" xfId="0" applyFont="1" applyAlignment="1">
      <alignment wrapText="1"/>
    </xf>
    <xf numFmtId="0" fontId="54" fillId="0" borderId="0" xfId="0" applyFont="1" applyAlignment="1">
      <alignment wrapText="1"/>
    </xf>
    <xf numFmtId="164" fontId="4" fillId="0" borderId="0" xfId="0" applyNumberFormat="1" applyFont="1" applyAlignment="1">
      <alignment horizontal="center" vertical="top" wrapText="1"/>
    </xf>
    <xf numFmtId="0" fontId="55" fillId="0" borderId="0" xfId="0" applyFont="1" applyAlignment="1">
      <alignment vertical="top" wrapText="1"/>
    </xf>
    <xf numFmtId="0" fontId="7" fillId="0" borderId="0" xfId="0" applyFont="1" applyAlignment="1">
      <alignment wrapText="1"/>
    </xf>
    <xf numFmtId="0" fontId="2" fillId="0" borderId="0" xfId="0" applyFont="1" applyAlignment="1">
      <alignment horizontal="center"/>
    </xf>
    <xf numFmtId="0" fontId="2" fillId="0" borderId="0" xfId="0" applyFont="1" applyAlignment="1">
      <alignment horizontal="right"/>
    </xf>
    <xf numFmtId="0" fontId="44" fillId="0" borderId="0" xfId="0" applyFont="1" applyAlignment="1">
      <alignment horizontal="center" vertical="top" wrapText="1"/>
    </xf>
    <xf numFmtId="0" fontId="56" fillId="0" borderId="0" xfId="0" applyFont="1" applyAlignment="1">
      <alignment horizontal="center" vertical="top" wrapText="1"/>
    </xf>
    <xf numFmtId="0" fontId="57" fillId="0" borderId="0" xfId="0" applyFont="1" applyAlignment="1">
      <alignment vertical="top" wrapText="1"/>
    </xf>
    <xf numFmtId="0" fontId="59" fillId="0" borderId="0" xfId="0" applyFont="1" applyAlignment="1">
      <alignment vertical="top" wrapText="1"/>
    </xf>
    <xf numFmtId="0" fontId="60" fillId="0" borderId="0" xfId="0" applyFont="1" applyAlignment="1">
      <alignment vertical="top" wrapText="1"/>
    </xf>
    <xf numFmtId="0" fontId="11" fillId="0" borderId="0" xfId="0" applyFont="1" applyAlignment="1">
      <alignment horizontal="left" vertical="top" wrapText="1"/>
    </xf>
    <xf numFmtId="0" fontId="61" fillId="0" borderId="0" xfId="0" applyFont="1" applyAlignment="1">
      <alignment vertical="top" wrapText="1"/>
    </xf>
    <xf numFmtId="0" fontId="62" fillId="0" borderId="0" xfId="0" applyFont="1" applyAlignment="1">
      <alignment vertical="top" wrapText="1"/>
    </xf>
    <xf numFmtId="0" fontId="63" fillId="0" borderId="0" xfId="0" applyFont="1" applyAlignment="1">
      <alignment vertical="top" wrapText="1"/>
    </xf>
    <xf numFmtId="0" fontId="64" fillId="0" borderId="0" xfId="0" applyFont="1" applyAlignment="1">
      <alignment vertical="top" wrapText="1"/>
    </xf>
    <xf numFmtId="0" fontId="65" fillId="0" borderId="0" xfId="0" applyFont="1" applyAlignment="1">
      <alignment vertical="top" wrapText="1"/>
    </xf>
    <xf numFmtId="0" fontId="66" fillId="0" borderId="0" xfId="0" applyFont="1" applyAlignment="1">
      <alignment vertical="top"/>
    </xf>
    <xf numFmtId="0" fontId="67" fillId="0" borderId="0" xfId="0" applyFont="1" applyAlignment="1">
      <alignment vertical="top"/>
    </xf>
    <xf numFmtId="165" fontId="0" fillId="0" borderId="0" xfId="0" applyNumberFormat="1" applyAlignment="1">
      <alignment horizontal="right" vertical="top" wrapText="1"/>
    </xf>
    <xf numFmtId="166" fontId="0" fillId="0" borderId="0" xfId="0" applyNumberFormat="1" applyAlignment="1">
      <alignment vertical="top" wrapText="1"/>
    </xf>
    <xf numFmtId="0" fontId="4" fillId="0" borderId="0" xfId="0" applyFont="1"/>
    <xf numFmtId="167" fontId="58" fillId="0" borderId="0" xfId="0" applyNumberFormat="1" applyFont="1" applyAlignment="1">
      <alignment horizontal="left" vertical="top" wrapText="1"/>
    </xf>
    <xf numFmtId="0" fontId="44" fillId="0" borderId="0" xfId="0" applyFont="1" applyAlignment="1">
      <alignment horizontal="left" vertical="top" wrapText="1"/>
    </xf>
    <xf numFmtId="0" fontId="58" fillId="0" borderId="0" xfId="0" applyFont="1" applyAlignment="1">
      <alignment horizontal="left" vertical="top" wrapText="1"/>
    </xf>
    <xf numFmtId="167" fontId="44" fillId="0" borderId="0" xfId="0" applyNumberFormat="1" applyFont="1" applyAlignment="1">
      <alignment vertical="top" wrapText="1"/>
    </xf>
    <xf numFmtId="14" fontId="44" fillId="0" borderId="0" xfId="0" applyNumberFormat="1" applyFont="1" applyAlignment="1">
      <alignment vertical="top" wrapText="1"/>
    </xf>
    <xf numFmtId="0" fontId="3" fillId="0" borderId="0" xfId="0" applyFont="1" applyAlignment="1">
      <alignment vertical="top" wrapText="1"/>
    </xf>
    <xf numFmtId="0" fontId="68" fillId="0" borderId="0" xfId="0" applyFont="1" applyAlignment="1">
      <alignment vertical="top" wrapText="1"/>
    </xf>
    <xf numFmtId="0" fontId="20" fillId="0" borderId="0" xfId="0" applyFont="1" applyAlignment="1">
      <alignment horizontal="center" vertical="top" wrapText="1"/>
    </xf>
    <xf numFmtId="0" fontId="69" fillId="0" borderId="0" xfId="0" applyFont="1" applyAlignment="1">
      <alignment vertical="top" wrapText="1"/>
    </xf>
    <xf numFmtId="0" fontId="4" fillId="0" borderId="0" xfId="0" applyFont="1" applyAlignment="1">
      <alignment horizontal="center"/>
    </xf>
    <xf numFmtId="0" fontId="78" fillId="0" borderId="1" xfId="0" applyFont="1" applyBorder="1" applyAlignment="1">
      <alignment vertical="top"/>
    </xf>
    <xf numFmtId="0" fontId="70" fillId="0" borderId="0" xfId="0" applyFont="1" applyAlignment="1">
      <alignment vertical="top" wrapText="1"/>
    </xf>
    <xf numFmtId="0" fontId="71" fillId="0" borderId="0" xfId="0" applyFont="1" applyAlignment="1">
      <alignment vertical="top"/>
    </xf>
    <xf numFmtId="0" fontId="72" fillId="0" borderId="0" xfId="0" applyFont="1"/>
    <xf numFmtId="0" fontId="73" fillId="0" borderId="0" xfId="0" applyFont="1"/>
    <xf numFmtId="0" fontId="74" fillId="0" borderId="0" xfId="0" applyFont="1" applyAlignment="1">
      <alignment vertical="top" wrapText="1"/>
    </xf>
    <xf numFmtId="0" fontId="75" fillId="0" borderId="0" xfId="0" applyFont="1" applyAlignment="1">
      <alignment vertical="top"/>
    </xf>
    <xf numFmtId="0" fontId="76" fillId="0" borderId="0" xfId="0" applyFont="1" applyAlignment="1">
      <alignment horizontal="left" vertical="top" wrapText="1"/>
    </xf>
    <xf numFmtId="0" fontId="77" fillId="0" borderId="0" xfId="0" applyFont="1" applyAlignment="1">
      <alignment vertical="top" wrapText="1"/>
    </xf>
    <xf numFmtId="0" fontId="21" fillId="0" borderId="0" xfId="0" applyFont="1" applyAlignment="1">
      <alignment horizontal="center" vertical="top"/>
    </xf>
    <xf numFmtId="0" fontId="13" fillId="0" borderId="0" xfId="0" applyFont="1" applyAlignment="1">
      <alignment horizontal="center" vertical="top"/>
    </xf>
    <xf numFmtId="0" fontId="79" fillId="0" borderId="0" xfId="0" applyFont="1" applyAlignment="1">
      <alignment vertical="top" wrapText="1"/>
    </xf>
    <xf numFmtId="0" fontId="80" fillId="0" borderId="0" xfId="0" applyFont="1" applyAlignment="1">
      <alignment horizontal="center" vertical="top" wrapText="1"/>
    </xf>
    <xf numFmtId="166" fontId="44" fillId="0" borderId="0" xfId="0" applyNumberFormat="1" applyFont="1" applyAlignment="1">
      <alignment vertical="top" wrapText="1"/>
    </xf>
    <xf numFmtId="0" fontId="81" fillId="0" borderId="0" xfId="0" applyFont="1" applyAlignment="1">
      <alignment horizontal="center" vertical="top" wrapText="1"/>
    </xf>
    <xf numFmtId="0" fontId="82" fillId="0" borderId="0" xfId="0" applyFont="1" applyAlignment="1">
      <alignment vertical="top" wrapText="1"/>
    </xf>
    <xf numFmtId="0" fontId="30" fillId="0" borderId="0" xfId="0" applyFont="1" applyAlignment="1">
      <alignment horizontal="right" vertical="top" wrapText="1"/>
    </xf>
    <xf numFmtId="0" fontId="83" fillId="0" borderId="0" xfId="0" applyFont="1" applyAlignment="1">
      <alignment vertical="top" wrapText="1"/>
    </xf>
    <xf numFmtId="164" fontId="44" fillId="0" borderId="0" xfId="0" applyNumberFormat="1" applyFont="1" applyAlignment="1">
      <alignment horizontal="center" vertical="top" wrapText="1"/>
    </xf>
    <xf numFmtId="0" fontId="84" fillId="0" borderId="0" xfId="0" applyFont="1" applyAlignment="1">
      <alignment vertical="top" wrapText="1"/>
    </xf>
    <xf numFmtId="14" fontId="30" fillId="0" borderId="0" xfId="0" applyNumberFormat="1" applyFont="1" applyAlignment="1">
      <alignment vertical="top" wrapText="1"/>
    </xf>
    <xf numFmtId="0" fontId="85" fillId="0" borderId="0" xfId="0" applyFont="1" applyAlignment="1">
      <alignment vertical="top" wrapText="1"/>
    </xf>
    <xf numFmtId="0" fontId="30" fillId="0" borderId="0" xfId="0" applyFont="1" applyAlignment="1">
      <alignment horizontal="center" vertical="top" wrapText="1"/>
    </xf>
    <xf numFmtId="167" fontId="44" fillId="0" borderId="0" xfId="0" applyNumberFormat="1" applyFont="1" applyAlignment="1">
      <alignment horizontal="left" vertical="top" wrapText="1"/>
    </xf>
    <xf numFmtId="0" fontId="86" fillId="0" borderId="0" xfId="0" applyFont="1" applyAlignment="1">
      <alignment vertical="top" wrapText="1"/>
    </xf>
    <xf numFmtId="168" fontId="44" fillId="0" borderId="0" xfId="0" applyNumberFormat="1" applyFont="1" applyAlignment="1">
      <alignment vertical="top" wrapText="1"/>
    </xf>
    <xf numFmtId="0" fontId="87" fillId="0" borderId="0" xfId="0" applyFont="1" applyAlignment="1">
      <alignment vertical="top" wrapText="1"/>
    </xf>
    <xf numFmtId="166" fontId="44" fillId="0" borderId="0" xfId="0" applyNumberFormat="1" applyFont="1" applyAlignment="1">
      <alignment horizontal="left" vertical="top" wrapText="1"/>
    </xf>
    <xf numFmtId="0" fontId="88" fillId="0" borderId="0" xfId="0" applyFont="1" applyAlignment="1">
      <alignment vertical="top" wrapText="1"/>
    </xf>
    <xf numFmtId="0" fontId="89" fillId="0" borderId="0" xfId="0" applyFont="1" applyAlignment="1">
      <alignment vertical="top" wrapText="1"/>
    </xf>
    <xf numFmtId="166" fontId="58" fillId="0" borderId="0" xfId="0" applyNumberFormat="1" applyFont="1" applyAlignment="1">
      <alignment horizontal="left" vertical="top" wrapText="1"/>
    </xf>
    <xf numFmtId="167" fontId="44" fillId="0" borderId="0" xfId="0" applyNumberFormat="1" applyFont="1" applyAlignment="1">
      <alignment horizontal="left" vertical="top"/>
    </xf>
    <xf numFmtId="167" fontId="30" fillId="0" borderId="0" xfId="0" applyNumberFormat="1" applyFont="1" applyAlignment="1">
      <alignment vertical="top" wrapText="1"/>
    </xf>
    <xf numFmtId="168" fontId="30" fillId="0" borderId="0" xfId="0" applyNumberFormat="1" applyFont="1" applyAlignment="1">
      <alignment vertical="top" wrapText="1"/>
    </xf>
    <xf numFmtId="0" fontId="90" fillId="0" borderId="0" xfId="0" applyFont="1" applyAlignment="1">
      <alignment horizontal="left" vertical="top" wrapText="1"/>
    </xf>
    <xf numFmtId="0" fontId="91" fillId="0" borderId="0" xfId="0" applyFont="1" applyAlignment="1">
      <alignment vertical="top" wrapText="1"/>
    </xf>
    <xf numFmtId="0" fontId="92" fillId="0" borderId="0" xfId="0" applyFont="1" applyAlignment="1">
      <alignment vertical="top" wrapText="1"/>
    </xf>
    <xf numFmtId="165" fontId="44" fillId="0" borderId="0" xfId="0" applyNumberFormat="1" applyFont="1" applyAlignment="1">
      <alignment horizontal="right" vertical="top" wrapText="1"/>
    </xf>
    <xf numFmtId="166" fontId="44" fillId="0" borderId="0" xfId="0" applyNumberFormat="1" applyFont="1" applyAlignment="1">
      <alignment horizontal="right" vertical="top" wrapText="1"/>
    </xf>
    <xf numFmtId="0" fontId="93" fillId="0" borderId="0" xfId="0" applyFont="1" applyAlignment="1">
      <alignment vertical="top" wrapText="1"/>
    </xf>
    <xf numFmtId="14" fontId="0" fillId="0" borderId="0" xfId="0" applyNumberFormat="1" applyAlignment="1">
      <alignment vertical="top" wrapText="1"/>
    </xf>
    <xf numFmtId="0" fontId="30" fillId="0" borderId="0" xfId="0" applyFont="1" applyAlignment="1">
      <alignment horizontal="left" vertical="top" wrapText="1"/>
    </xf>
    <xf numFmtId="0" fontId="94" fillId="0" borderId="0" xfId="0" applyFont="1" applyAlignment="1">
      <alignment wrapText="1"/>
    </xf>
    <xf numFmtId="0" fontId="95" fillId="0" borderId="0" xfId="0" applyFont="1" applyAlignment="1">
      <alignment wrapText="1"/>
    </xf>
    <xf numFmtId="0" fontId="44" fillId="0" borderId="0" xfId="0" applyFont="1" applyFill="1" applyAlignment="1">
      <alignment wrapText="1"/>
    </xf>
    <xf numFmtId="0" fontId="30" fillId="0" borderId="0" xfId="0" applyFont="1" applyFill="1" applyAlignment="1">
      <alignment wrapText="1"/>
    </xf>
    <xf numFmtId="0" fontId="0" fillId="0" borderId="0" xfId="0" applyFill="1"/>
    <xf numFmtId="0" fontId="44" fillId="0" borderId="0" xfId="0" applyFont="1" applyFill="1" applyAlignment="1">
      <alignment vertical="top" wrapText="1"/>
    </xf>
    <xf numFmtId="0" fontId="44" fillId="0" borderId="0" xfId="0" applyFont="1" applyFill="1" applyAlignment="1">
      <alignment vertical="top"/>
    </xf>
    <xf numFmtId="0" fontId="30" fillId="0" borderId="0" xfId="0" applyFont="1" applyFill="1" applyAlignment="1">
      <alignment vertical="top"/>
    </xf>
    <xf numFmtId="0" fontId="44" fillId="0" borderId="0" xfId="0" applyFont="1" applyFill="1"/>
    <xf numFmtId="0" fontId="30" fillId="0" borderId="0" xfId="0" applyFont="1" applyFill="1"/>
    <xf numFmtId="0" fontId="30" fillId="0" borderId="0" xfId="0" applyFont="1" applyFill="1" applyAlignment="1">
      <alignment vertical="top" wrapText="1"/>
    </xf>
    <xf numFmtId="165" fontId="44" fillId="0" borderId="0" xfId="0" applyNumberFormat="1" applyFont="1" applyFill="1" applyAlignment="1">
      <alignment horizontal="right" wrapText="1"/>
    </xf>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ftp://ftp.library.noaa.gov/noaa_documents.lib/CoRIS/Puerto_Rico_Final_Report_2016.pdf" TargetMode="External"/><Relationship Id="rId21" Type="http://schemas.openxmlformats.org/officeDocument/2006/relationships/hyperlink" Target="https://www.aoml.noaa.gov/phod/sfp/" TargetMode="External"/><Relationship Id="rId34" Type="http://schemas.openxmlformats.org/officeDocument/2006/relationships/hyperlink" Target="https://doi.org/10.1007/s12237-019-00665-4" TargetMode="External"/><Relationship Id="rId42" Type="http://schemas.openxmlformats.org/officeDocument/2006/relationships/hyperlink" Target="https://doi.org/10.1098/rspb.2021.0923" TargetMode="External"/><Relationship Id="rId47" Type="http://schemas.openxmlformats.org/officeDocument/2006/relationships/hyperlink" Target="https://www.ncei.noaa.gov/data/oceans/coris/library/NOAA/CRCP/OAR/AOML/31254/Formel2020_Coral_RapidGenotypeAssessment_ReportCard.pdf" TargetMode="External"/><Relationship Id="rId50" Type="http://schemas.openxmlformats.org/officeDocument/2006/relationships/hyperlink" Target="https://dpnr.vi.gov/coastal-zone-management/what-we-do/coastal-resilience/" TargetMode="External"/><Relationship Id="rId55" Type="http://schemas.openxmlformats.org/officeDocument/2006/relationships/hyperlink" Target="https://www.congress.gov/117/plaws/publ263/PLAW-117publ263.pdf" TargetMode="External"/><Relationship Id="rId63" Type="http://schemas.openxmlformats.org/officeDocument/2006/relationships/hyperlink" Target="http://www.reefconnect.org/reef-responsible/" TargetMode="External"/><Relationship Id="rId7" Type="http://schemas.openxmlformats.org/officeDocument/2006/relationships/hyperlink" Target="http://www.nfwf.org/finalreports1/21725_forweb.pdf" TargetMode="External"/><Relationship Id="rId2" Type="http://schemas.openxmlformats.org/officeDocument/2006/relationships/hyperlink" Target="https://www.coris.noaa.gov/activities/projects/watershed/" TargetMode="External"/><Relationship Id="rId16" Type="http://schemas.openxmlformats.org/officeDocument/2006/relationships/hyperlink" Target="https://nsuworks.nova.edu/occ_stuetd/458/" TargetMode="External"/><Relationship Id="rId29" Type="http://schemas.openxmlformats.org/officeDocument/2006/relationships/hyperlink" Target="https://www.nfwf.org/finalreports1/44400_finalreport.pdf" TargetMode="External"/><Relationship Id="rId11" Type="http://schemas.openxmlformats.org/officeDocument/2006/relationships/hyperlink" Target="http://sero.nmfs.noaa.gov/sustainable_fisheries/gulf_sa/spiny_lobster/archives/spiny_lobster_amend_11_april_2012.pdf" TargetMode="External"/><Relationship Id="rId24" Type="http://schemas.openxmlformats.org/officeDocument/2006/relationships/hyperlink" Target="https://data.nodc.noaa.gov/coris/library/NOAA/CRCP/NMFS/OHC/Projects/490/Griffin2018_Response_to_Physical_Impacts_on_Reefs_2017.pdf" TargetMode="External"/><Relationship Id="rId32" Type="http://schemas.openxmlformats.org/officeDocument/2006/relationships/hyperlink" Target="https://doi.org/10.1007/s00338-020-01893-y" TargetMode="External"/><Relationship Id="rId37" Type="http://schemas.openxmlformats.org/officeDocument/2006/relationships/hyperlink" Target="https://drive.google.com/file/d/1r4qiz-MutrGuHKDbiniOidMpDRD1aUCq/view?usp=sharing" TargetMode="External"/><Relationship Id="rId40" Type="http://schemas.openxmlformats.org/officeDocument/2006/relationships/hyperlink" Target="https://doi-org.ezproxylocal.library.nova.edu/10.1016/j.ecolmodel.2019.04.004" TargetMode="External"/><Relationship Id="rId45" Type="http://schemas.openxmlformats.org/officeDocument/2006/relationships/hyperlink" Target="https://doi.org/10.1098/rspb.2021.1613" TargetMode="External"/><Relationship Id="rId53" Type="http://schemas.openxmlformats.org/officeDocument/2006/relationships/hyperlink" Target="https://www.ncei.noaa.gov/data/oceans/coris/library/NOAA/CRCP/NOS/NCCOS/Project/31230/Parsons2023_Genetic_Relatedness_Quick_Look_Report.pdf" TargetMode="External"/><Relationship Id="rId58" Type="http://schemas.openxmlformats.org/officeDocument/2006/relationships/hyperlink" Target="http://fragmentsofhope.org/" TargetMode="External"/><Relationship Id="rId5" Type="http://schemas.openxmlformats.org/officeDocument/2006/relationships/hyperlink" Target="http://www.nfwf.org/finalreports1/26763_forweb.pdf" TargetMode="External"/><Relationship Id="rId61" Type="http://schemas.openxmlformats.org/officeDocument/2006/relationships/hyperlink" Target="https://www.uvi.edu/community/virgin-islands-marine-advisory-service/st-thomas/vimas-discovery_week.aspx" TargetMode="External"/><Relationship Id="rId19" Type="http://schemas.openxmlformats.org/officeDocument/2006/relationships/hyperlink" Target="https://www.aoml.noaa.gov/themes/CoastalRegional/projects/FACE/NNC_Test-Plan_8nov13.pdf" TargetMode="External"/><Relationship Id="rId14" Type="http://schemas.openxmlformats.org/officeDocument/2006/relationships/hyperlink" Target="http://coralreefs.org/wp-content/uploads/2014/03/Session-6-Lunz-et-al..pdf" TargetMode="External"/><Relationship Id="rId22" Type="http://schemas.openxmlformats.org/officeDocument/2006/relationships/hyperlink" Target="https://nsuworks.nova.edu/occ_stuetd/482/" TargetMode="External"/><Relationship Id="rId27" Type="http://schemas.openxmlformats.org/officeDocument/2006/relationships/hyperlink" Target="https://www.coris.noaa.gov/search/rest/find/document?searchText=projectNumber%3A31158%20OR%20projectTitle%3A%22Comprehensive%20Watershed%20Management%20Plan%20for%20the%20Boynton%20Inlet%20Contributing%20Area%2C%20SEFCRI%22&amp;start=1&amp;max=10&amp;f=searchPage" TargetMode="External"/><Relationship Id="rId30" Type="http://schemas.openxmlformats.org/officeDocument/2006/relationships/hyperlink" Target="https://www.biorxiv.org/content/early/2018/12/10/492447" TargetMode="External"/><Relationship Id="rId35" Type="http://schemas.openxmlformats.org/officeDocument/2006/relationships/hyperlink" Target="https://repository.library.noaa.gov/view/noaa/23700" TargetMode="External"/><Relationship Id="rId43" Type="http://schemas.openxmlformats.org/officeDocument/2006/relationships/hyperlink" Target="https://repository.library.noaa.gov/view/noaa/34131" TargetMode="External"/><Relationship Id="rId48" Type="http://schemas.openxmlformats.org/officeDocument/2006/relationships/hyperlink" Target="https://www.coral.noaa.gov/AcDC/" TargetMode="External"/><Relationship Id="rId56" Type="http://schemas.openxmlformats.org/officeDocument/2006/relationships/hyperlink" Target="https://data.nodc.noaa.gov/coris/library/NOAA/CRCP/NMFS/OHC/Projects/533/2016%20PR%20&amp;%20VI%20Acropora%20Nursery%20Report.pdf" TargetMode="External"/><Relationship Id="rId64" Type="http://schemas.openxmlformats.org/officeDocument/2006/relationships/hyperlink" Target="https://www.crc.world/restoration-monitoring" TargetMode="External"/><Relationship Id="rId8" Type="http://schemas.openxmlformats.org/officeDocument/2006/relationships/hyperlink" Target="http://www.nfwf.org/finalreports1/23831_forweb.pdf" TargetMode="External"/><Relationship Id="rId51" Type="http://schemas.openxmlformats.org/officeDocument/2006/relationships/hyperlink" Target="https://doi.org/10.3389/fmars.2022.958500" TargetMode="External"/><Relationship Id="rId3" Type="http://schemas.openxmlformats.org/officeDocument/2006/relationships/hyperlink" Target="https://www.coris.noaa.gov/activities/projects/watershed/" TargetMode="External"/><Relationship Id="rId12" Type="http://schemas.openxmlformats.org/officeDocument/2006/relationships/hyperlink" Target="https://www.st.nmfs.noaa.gov/coralrestoration/pdf/Smithsonian-NMFS%20Acropora%20Coral%20Conservation%20Restoration%20NatZoo%202009.pdf" TargetMode="External"/><Relationship Id="rId17" Type="http://schemas.openxmlformats.org/officeDocument/2006/relationships/hyperlink" Target="https://www.biorxiv.org/content/early/2019/01/08/514430" TargetMode="External"/><Relationship Id="rId25" Type="http://schemas.openxmlformats.org/officeDocument/2006/relationships/hyperlink" Target="https://data.nodc.noaa.gov/coris/library/NOAA/CRCP/project/30042/Protected_Species_Guide_Ver_2corr.pdf" TargetMode="External"/><Relationship Id="rId33" Type="http://schemas.openxmlformats.org/officeDocument/2006/relationships/hyperlink" Target="https://floridadep.gov/sites/default/files/Are%20acroporid%20corals%20a%20potential%20vector%20of%20stony%20coral%20tissue%20loss%20disease_RTT_2020.01.01.pdf" TargetMode="External"/><Relationship Id="rId38" Type="http://schemas.openxmlformats.org/officeDocument/2006/relationships/hyperlink" Target="https://doi.org/10.1371/journal.pone.0231104" TargetMode="External"/><Relationship Id="rId46" Type="http://schemas.openxmlformats.org/officeDocument/2006/relationships/hyperlink" Target="http://crc.reefresilience.org/working-groups/demonstration-projects/" TargetMode="External"/><Relationship Id="rId59" Type="http://schemas.openxmlformats.org/officeDocument/2006/relationships/hyperlink" Target="https://www.crc.world/" TargetMode="External"/><Relationship Id="rId20" Type="http://schemas.openxmlformats.org/officeDocument/2006/relationships/hyperlink" Target="https://www.aoml.noaa.gov/phod/sfp/" TargetMode="External"/><Relationship Id="rId41" Type="http://schemas.openxmlformats.org/officeDocument/2006/relationships/hyperlink" Target="https://www.coris.noaa.gov/search/rest/find/document?searchText=projectNumber%3A1114%20OR%20projectTitle%3A%22Enhancing%20Management%20Tools%3A%20Molecular%20Genetic%20Tracking%20to%20Target%20Microbial%20Pollution%20Sources%20in%20South%20Florida%20Coral%20Reefs%20%22&amp;start=1&amp;max=10&amp;f=searchPage" TargetMode="External"/><Relationship Id="rId54" Type="http://schemas.openxmlformats.org/officeDocument/2006/relationships/hyperlink" Target="https://www.frontiersin.org/journals/marine-science/articles/10.3389/fmars.2024.1404336/full" TargetMode="External"/><Relationship Id="rId62" Type="http://schemas.openxmlformats.org/officeDocument/2006/relationships/hyperlink" Target="http://www.secore.org/site/our-work.html" TargetMode="External"/><Relationship Id="rId1" Type="http://schemas.openxmlformats.org/officeDocument/2006/relationships/hyperlink" Target="http://www.cep.unep.org/iwcam;" TargetMode="External"/><Relationship Id="rId6" Type="http://schemas.openxmlformats.org/officeDocument/2006/relationships/hyperlink" Target="http://www.nfwf.org/finalreports1/29855_forweb.pdf" TargetMode="External"/><Relationship Id="rId15" Type="http://schemas.openxmlformats.org/officeDocument/2006/relationships/hyperlink" Target="https://nsuworks.nova.edu/occ_stuetd/483/" TargetMode="External"/><Relationship Id="rId23" Type="http://schemas.openxmlformats.org/officeDocument/2006/relationships/hyperlink" Target="https://nsuworks.nova.edu/occ_stuetd/475/" TargetMode="External"/><Relationship Id="rId28" Type="http://schemas.openxmlformats.org/officeDocument/2006/relationships/hyperlink" Target="https://www.coris.noaa.gov/search/rest/find/document?searchText=projectNumber%3A837%20OR%20projectTitle%3A%22Operationalizing%20the%20coral%20reef%20prioritization%20framework%20for%20marine%20managers%20in%20the%20U.S.%20Virgin%20Islands%22&amp;start=1&amp;max=10&amp;f=searchPage" TargetMode="External"/><Relationship Id="rId36" Type="http://schemas.openxmlformats.org/officeDocument/2006/relationships/hyperlink" Target="https://doi.org/10.1016/j.gecco.2021.e01502" TargetMode="External"/><Relationship Id="rId49" Type="http://schemas.openxmlformats.org/officeDocument/2006/relationships/hyperlink" Target="https://www.govinfo.gov/content/pkg/FR-2022-09-13/pdf/2022-19409.pdf" TargetMode="External"/><Relationship Id="rId57" Type="http://schemas.openxmlformats.org/officeDocument/2006/relationships/hyperlink" Target="http://unfccc.int/paris_agreement/items/9485.php" TargetMode="External"/><Relationship Id="rId10" Type="http://schemas.openxmlformats.org/officeDocument/2006/relationships/hyperlink" Target="http://sanctuaries.noaa.gov/library/national/coralpeisjuly152010.pdf" TargetMode="External"/><Relationship Id="rId31" Type="http://schemas.openxmlformats.org/officeDocument/2006/relationships/hyperlink" Target="http://crc.reefresilience.org/wp-content/uploads/2020/01/ARIT-GeneticBanking-WG-Report_FINAL.pdf" TargetMode="External"/><Relationship Id="rId44" Type="http://schemas.openxmlformats.org/officeDocument/2006/relationships/hyperlink" Target="https://academic.oup.com/femsec/article-abstract/98/2/fiac013/6528370" TargetMode="External"/><Relationship Id="rId52" Type="http://schemas.openxmlformats.org/officeDocument/2006/relationships/hyperlink" Target="https://doi.org/10.3389/fmars.2022.959520" TargetMode="External"/><Relationship Id="rId60" Type="http://schemas.openxmlformats.org/officeDocument/2006/relationships/hyperlink" Target="https://mote.org/research/program/coral-reef-science-monitoring/bleachwatch" TargetMode="External"/><Relationship Id="rId65" Type="http://schemas.openxmlformats.org/officeDocument/2006/relationships/hyperlink" Target="https://marinesanctuary.org/news/grants-coral-restoration-mission-iconic-reefs/" TargetMode="External"/><Relationship Id="rId4" Type="http://schemas.openxmlformats.org/officeDocument/2006/relationships/hyperlink" Target="http://www.nfwf.org/finalreports1/38943_forweb.pdf" TargetMode="External"/><Relationship Id="rId9" Type="http://schemas.openxmlformats.org/officeDocument/2006/relationships/hyperlink" Target="https://data.nodc.noaa.gov/coris/library/NOAA/CRCP/other/USCRTF/mitigation_handbook_final_122216.pdf" TargetMode="External"/><Relationship Id="rId13" Type="http://schemas.openxmlformats.org/officeDocument/2006/relationships/hyperlink" Target="http://www.st.nmfs.noaa.gov/coralrestoration/pdf/coralRestorationWorkshopRecommendationsFINAL.pdf" TargetMode="External"/><Relationship Id="rId18" Type="http://schemas.openxmlformats.org/officeDocument/2006/relationships/hyperlink" Target="http://coralsnp.vmhost.psu.edu:8080/" TargetMode="External"/><Relationship Id="rId39" Type="http://schemas.openxmlformats.org/officeDocument/2006/relationships/hyperlink" Target="https://floridadep.gov/sites/default/files/Are%20acroporid%20corals%20a%20potential%20vector%20of%20stony%20coral%20tissue%20loss%20disease_RTT_2020.01.01.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oris.noaa.gov/search/rest/find/document?searchText=projectNumber%3A490%20OR%20projectTitle%3A%22Capacity%20Building%20for%20Coral%20Grounding%20Injuries%20in%20the%20Caribbean%22&amp;start=1&amp;max=10&amp;f=searchPage" TargetMode="External"/><Relationship Id="rId13" Type="http://schemas.openxmlformats.org/officeDocument/2006/relationships/hyperlink" Target="http://crc.reefresilience.org/working-groups/scaling-up-larval-propagation/" TargetMode="External"/><Relationship Id="rId3" Type="http://schemas.openxmlformats.org/officeDocument/2006/relationships/hyperlink" Target="http://serc.fiu.edu/wqmnetwork/" TargetMode="External"/><Relationship Id="rId7" Type="http://schemas.openxmlformats.org/officeDocument/2006/relationships/hyperlink" Target="https://gcc02.safelinks.protection.outlook.com/?url=https%3A%2F%2Fwww.dco.uscg.mil%2FPortals%2F9%2FDCO%2520Documents%2F5p%2FMSIB%2F2019%2FMSIB_007_19.pdf%3Fver%3D2019-09-06-151207-643&amp;data=04%7C01%7CLehmann.Wade%40epa.gov%7C13e61d82a4fc4539a49308da0c32d7df%7C88b378b367484867acf976aacbeca6a7%7C0%7C0%7C637835710199095414%7CUnknown%7CTWFpbGZsb3d8eyJWIjoiMC4wLjAwMDAiLCJQIjoiV2luMzIiLCJBTiI6Ik1haWwiLCJXVCI6Mn0%3D%7C0&amp;sdata=BlTz0ZWXxDg%2B0clZ1S9A9pgnxwB3uhwto0YdkzRHOP4%3D&amp;reserved=0" TargetMode="External"/><Relationship Id="rId12" Type="http://schemas.openxmlformats.org/officeDocument/2006/relationships/hyperlink" Target="http://www.dep.state.fl.us/water/watersheds/rap.htm" TargetMode="External"/><Relationship Id="rId2" Type="http://schemas.openxmlformats.org/officeDocument/2006/relationships/hyperlink" Target="https://www.ncei.noaa.gov/data/oceans/coris/library/NOAA/CRCP/NMFS/SEFSC/Projects/1091/Williams2020_Genotypic_Inventory_Of_Acropora_Palmata.pdf" TargetMode="External"/><Relationship Id="rId1" Type="http://schemas.openxmlformats.org/officeDocument/2006/relationships/hyperlink" Target="https://www.coris.noaa.gov/monitoring/data_summary_report_2018/" TargetMode="External"/><Relationship Id="rId6" Type="http://schemas.openxmlformats.org/officeDocument/2006/relationships/hyperlink" Target="https://gcc02.safelinks.protection.outlook.com/?url=https%3A%2F%2Fnbic.si.edu%2Fwp-content%2Fuploads%2F2017%2F09%2FMSIB.07.19_SCTLD_analysis.pdf&amp;data=04%7C01%7CLehmann.Wade%40epa.gov%7C13e61d82a4fc4539a49308da0c32d7df%7C88b378b367484867acf976aacbeca6a7%7C0%7C0%7C637835710199095414%7CUnknown%7CTWFpbGZsb3d8eyJWIjoiMC4wLjAwMDAiLCJQIjoiV2luMzIiLCJBTiI6Ik1haWwiLCJXVCI6Mn0%3D%7C0&amp;sdata=T1Seec%2By8PTqKZGKnVYtRVBXZVhvj%2BIxC3ls%2BRNWqoc%3D&amp;reserved=0" TargetMode="External"/><Relationship Id="rId11" Type="http://schemas.openxmlformats.org/officeDocument/2006/relationships/hyperlink" Target="https://www.ncei.noaa.gov/data/oceans/coris/library/NOAA/CRCP/NMFS/OHC/Projects/1132/Williams2019_PR_Diadema_Reintroduction_Report.pdf" TargetMode="External"/><Relationship Id="rId5" Type="http://schemas.openxmlformats.org/officeDocument/2006/relationships/hyperlink" Target="https://repository.library.noaa.gov/view/noaa/28657" TargetMode="External"/><Relationship Id="rId15" Type="http://schemas.openxmlformats.org/officeDocument/2006/relationships/hyperlink" Target="https://www4.unfccc.int/sites/ndcstaging/PublishedDocuments/United%20States%20of%20America%20First/United%20States%20NDC%20April%2021%202021%20Final.pdf" TargetMode="External"/><Relationship Id="rId10" Type="http://schemas.openxmlformats.org/officeDocument/2006/relationships/hyperlink" Target="ftp://ftp.library.noaa.gov/noaa_documents.lib/CoRIS/Grounding_Reponse_Report_PR_USVI_2015.pdf" TargetMode="External"/><Relationship Id="rId4" Type="http://schemas.openxmlformats.org/officeDocument/2006/relationships/hyperlink" Target="http://seagrass.fiu.edu/publications.htm" TargetMode="External"/><Relationship Id="rId9" Type="http://schemas.openxmlformats.org/officeDocument/2006/relationships/hyperlink" Target="https://myfwc.com/fishing/saltwater/trap-debris/" TargetMode="External"/><Relationship Id="rId14" Type="http://schemas.openxmlformats.org/officeDocument/2006/relationships/hyperlink" Target="https://assets.speakcdn.com/assets/2332/safe_corals_conservation_action_plan_final_july_2021_(1).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i.org/10.1038/s41467-023-37858-2" TargetMode="External"/><Relationship Id="rId3" Type="http://schemas.openxmlformats.org/officeDocument/2006/relationships/hyperlink" Target="https://dataview.ncbi.nlm.nih.gov/object/PRJNA1094960?reviewer=33n4ebtsps8fcoaesruv4afb4r" TargetMode="External"/><Relationship Id="rId7" Type="http://schemas.openxmlformats.org/officeDocument/2006/relationships/hyperlink" Target="https://www.nature.com/articles/s41598-021-90564-1" TargetMode="External"/><Relationship Id="rId2" Type="http://schemas.openxmlformats.org/officeDocument/2006/relationships/hyperlink" Target="https://dataview.ncbi.nlm.nih.gov/object/PRJNA1078365?reviewer=pck1ed378f9v62qe4b4fo8llis" TargetMode="External"/><Relationship Id="rId1" Type="http://schemas.openxmlformats.org/officeDocument/2006/relationships/hyperlink" Target="https://www.ncei.noaa.gov/data/oceans/coris/library/NOAA/CRCP/NOS/NCCOS/Project/1133/May2023_Telomerase_ReproductiveSenescence_FinalReport.pdf" TargetMode="External"/><Relationship Id="rId6" Type="http://schemas.openxmlformats.org/officeDocument/2006/relationships/hyperlink" Target="http://crc.reefresilience.org/working-groups/field-based-propagation/" TargetMode="External"/><Relationship Id="rId11" Type="http://schemas.openxmlformats.org/officeDocument/2006/relationships/hyperlink" Target="https://static1.squarespace.com/static/57211eff59827e8a710f3c30/t/617c533f9e4cdc663abdface/1635537730950/%C6%92.R2R+Strategic+Plan.pdf" TargetMode="External"/><Relationship Id="rId5" Type="http://schemas.openxmlformats.org/officeDocument/2006/relationships/hyperlink" Target="https://reefhabilitation.org/" TargetMode="External"/><Relationship Id="rId10" Type="http://schemas.openxmlformats.org/officeDocument/2006/relationships/hyperlink" Target="https://viepscor.org/" TargetMode="External"/><Relationship Id="rId4" Type="http://schemas.openxmlformats.org/officeDocument/2006/relationships/hyperlink" Target="https://www.crfcoralregistry.com/" TargetMode="External"/><Relationship Id="rId9" Type="http://schemas.openxmlformats.org/officeDocument/2006/relationships/hyperlink" Target="http://www.monroecounty-fl.gov/index.aspx?NID=5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B1016"/>
  <sheetViews>
    <sheetView tabSelected="1" workbookViewId="0">
      <pane ySplit="1" topLeftCell="A2" activePane="bottomLeft" state="frozen"/>
      <selection pane="bottomLeft" activeCell="B3" sqref="B3"/>
    </sheetView>
  </sheetViews>
  <sheetFormatPr defaultColWidth="17.26953125" defaultRowHeight="15" customHeight="1"/>
  <cols>
    <col min="1" max="1" width="8.26953125" customWidth="1"/>
    <col min="2" max="2" width="103.81640625" customWidth="1"/>
    <col min="3" max="3" width="58.7265625" customWidth="1"/>
    <col min="4" max="4" width="84.7265625" customWidth="1"/>
    <col min="5" max="5" width="16.7265625" customWidth="1"/>
    <col min="6" max="23" width="8.7265625" customWidth="1"/>
  </cols>
  <sheetData>
    <row r="1" spans="1:2" ht="30" customHeight="1">
      <c r="A1" s="1" t="s">
        <v>0</v>
      </c>
      <c r="B1" s="2" t="s">
        <v>1</v>
      </c>
    </row>
    <row r="2" spans="1:2" ht="14.5">
      <c r="A2" s="3">
        <v>1</v>
      </c>
      <c r="B2" s="4" t="s">
        <v>2</v>
      </c>
    </row>
    <row r="3" spans="1:2" ht="14.5">
      <c r="A3" s="3" t="s">
        <v>3</v>
      </c>
      <c r="B3" s="4" t="s">
        <v>4</v>
      </c>
    </row>
    <row r="4" spans="1:2" ht="14.5">
      <c r="A4" s="3" t="s">
        <v>5</v>
      </c>
      <c r="B4" s="4" t="s">
        <v>6</v>
      </c>
    </row>
    <row r="5" spans="1:2" ht="14.5">
      <c r="A5" s="3" t="s">
        <v>7</v>
      </c>
      <c r="B5" s="4" t="s">
        <v>8</v>
      </c>
    </row>
    <row r="6" spans="1:2" ht="14.5">
      <c r="A6" s="3" t="s">
        <v>9</v>
      </c>
      <c r="B6" s="5" t="s">
        <v>10</v>
      </c>
    </row>
    <row r="7" spans="1:2" ht="14.5">
      <c r="A7" s="3" t="s">
        <v>11</v>
      </c>
      <c r="B7" s="4" t="s">
        <v>12</v>
      </c>
    </row>
    <row r="8" spans="1:2" ht="14.5">
      <c r="A8" s="3" t="s">
        <v>13</v>
      </c>
      <c r="B8" s="4" t="s">
        <v>14</v>
      </c>
    </row>
    <row r="9" spans="1:2" ht="14.5">
      <c r="A9" s="3" t="s">
        <v>15</v>
      </c>
      <c r="B9" s="4" t="s">
        <v>16</v>
      </c>
    </row>
    <row r="10" spans="1:2" ht="14.5">
      <c r="A10" s="3" t="s">
        <v>17</v>
      </c>
      <c r="B10" s="4" t="s">
        <v>18</v>
      </c>
    </row>
    <row r="11" spans="1:2" ht="14.5">
      <c r="A11" s="3" t="s">
        <v>19</v>
      </c>
      <c r="B11" s="4" t="s">
        <v>20</v>
      </c>
    </row>
    <row r="12" spans="1:2" ht="14.5">
      <c r="A12" s="3" t="s">
        <v>21</v>
      </c>
      <c r="B12" s="4" t="s">
        <v>22</v>
      </c>
    </row>
    <row r="13" spans="1:2" ht="14.5">
      <c r="A13" s="3" t="s">
        <v>23</v>
      </c>
      <c r="B13" s="4" t="s">
        <v>24</v>
      </c>
    </row>
    <row r="14" spans="1:2" ht="14.5">
      <c r="A14" s="3" t="s">
        <v>25</v>
      </c>
      <c r="B14" s="4" t="s">
        <v>26</v>
      </c>
    </row>
    <row r="15" spans="1:2" ht="14.5">
      <c r="A15" s="3" t="s">
        <v>27</v>
      </c>
      <c r="B15" s="4" t="s">
        <v>28</v>
      </c>
    </row>
    <row r="16" spans="1:2" ht="14.5">
      <c r="A16" s="3" t="s">
        <v>29</v>
      </c>
      <c r="B16" s="4" t="s">
        <v>30</v>
      </c>
    </row>
    <row r="17" spans="1:2" ht="14.5">
      <c r="A17" s="3" t="s">
        <v>31</v>
      </c>
      <c r="B17" s="4" t="s">
        <v>32</v>
      </c>
    </row>
    <row r="18" spans="1:2" ht="14.5">
      <c r="A18" s="3" t="s">
        <v>33</v>
      </c>
      <c r="B18" s="4" t="s">
        <v>34</v>
      </c>
    </row>
    <row r="19" spans="1:2" ht="14.5">
      <c r="A19" s="3" t="s">
        <v>35</v>
      </c>
      <c r="B19" s="4" t="s">
        <v>36</v>
      </c>
    </row>
    <row r="20" spans="1:2" ht="14.5">
      <c r="A20" s="3" t="s">
        <v>37</v>
      </c>
      <c r="B20" s="4" t="s">
        <v>38</v>
      </c>
    </row>
    <row r="21" spans="1:2" ht="14.5">
      <c r="A21" s="3" t="s">
        <v>39</v>
      </c>
      <c r="B21" s="4" t="s">
        <v>40</v>
      </c>
    </row>
    <row r="22" spans="1:2" ht="14.5">
      <c r="A22" s="3" t="s">
        <v>41</v>
      </c>
      <c r="B22" s="4" t="s">
        <v>42</v>
      </c>
    </row>
    <row r="23" spans="1:2" ht="14.5">
      <c r="A23" s="3" t="s">
        <v>43</v>
      </c>
      <c r="B23" s="4" t="s">
        <v>44</v>
      </c>
    </row>
    <row r="24" spans="1:2" ht="14.5">
      <c r="A24" s="3" t="s">
        <v>45</v>
      </c>
      <c r="B24" s="4" t="s">
        <v>46</v>
      </c>
    </row>
    <row r="25" spans="1:2" ht="14.5">
      <c r="A25" s="3" t="s">
        <v>47</v>
      </c>
      <c r="B25" s="4" t="s">
        <v>48</v>
      </c>
    </row>
    <row r="26" spans="1:2" ht="14.5">
      <c r="A26" s="3" t="s">
        <v>49</v>
      </c>
      <c r="B26" s="4" t="s">
        <v>50</v>
      </c>
    </row>
    <row r="27" spans="1:2" ht="14.5">
      <c r="A27" s="3" t="s">
        <v>51</v>
      </c>
      <c r="B27" s="4" t="s">
        <v>52</v>
      </c>
    </row>
    <row r="28" spans="1:2" ht="17.25" customHeight="1">
      <c r="A28" s="3" t="s">
        <v>53</v>
      </c>
      <c r="B28" s="4" t="s">
        <v>54</v>
      </c>
    </row>
    <row r="29" spans="1:2" ht="14.5">
      <c r="A29" s="3" t="s">
        <v>55</v>
      </c>
      <c r="B29" s="4" t="s">
        <v>56</v>
      </c>
    </row>
    <row r="30" spans="1:2" ht="14.5">
      <c r="A30" s="3" t="s">
        <v>57</v>
      </c>
      <c r="B30" s="4" t="s">
        <v>58</v>
      </c>
    </row>
    <row r="31" spans="1:2" ht="14.5">
      <c r="A31" s="3" t="s">
        <v>59</v>
      </c>
      <c r="B31" s="4" t="s">
        <v>60</v>
      </c>
    </row>
    <row r="32" spans="1:2" ht="14.5">
      <c r="A32" s="3" t="s">
        <v>61</v>
      </c>
      <c r="B32" s="4" t="s">
        <v>62</v>
      </c>
    </row>
    <row r="33" spans="1:2" ht="29">
      <c r="A33" s="3" t="s">
        <v>63</v>
      </c>
      <c r="B33" s="4" t="s">
        <v>64</v>
      </c>
    </row>
    <row r="34" spans="1:2" ht="14.5">
      <c r="A34" s="3" t="s">
        <v>65</v>
      </c>
      <c r="B34" s="4" t="s">
        <v>66</v>
      </c>
    </row>
    <row r="35" spans="1:2" ht="14.5">
      <c r="A35" s="3" t="s">
        <v>67</v>
      </c>
      <c r="B35" s="4" t="s">
        <v>68</v>
      </c>
    </row>
    <row r="36" spans="1:2" ht="14.5">
      <c r="A36" s="3" t="s">
        <v>69</v>
      </c>
      <c r="B36" s="4" t="s">
        <v>70</v>
      </c>
    </row>
    <row r="37" spans="1:2" ht="14.5">
      <c r="A37" s="3" t="s">
        <v>71</v>
      </c>
      <c r="B37" s="4" t="s">
        <v>72</v>
      </c>
    </row>
    <row r="38" spans="1:2" ht="14.5">
      <c r="A38" s="3">
        <v>8</v>
      </c>
      <c r="B38" s="4" t="s">
        <v>73</v>
      </c>
    </row>
    <row r="39" spans="1:2" ht="14.5">
      <c r="A39" s="3" t="s">
        <v>74</v>
      </c>
      <c r="B39" s="4" t="s">
        <v>75</v>
      </c>
    </row>
    <row r="40" spans="1:2" ht="14.5">
      <c r="A40" s="3" t="s">
        <v>76</v>
      </c>
      <c r="B40" s="4" t="s">
        <v>77</v>
      </c>
    </row>
    <row r="41" spans="1:2" ht="14.5">
      <c r="A41" s="3" t="s">
        <v>78</v>
      </c>
      <c r="B41" s="4" t="s">
        <v>79</v>
      </c>
    </row>
    <row r="42" spans="1:2" ht="14.5">
      <c r="A42" s="3" t="s">
        <v>80</v>
      </c>
      <c r="B42" s="4" t="s">
        <v>81</v>
      </c>
    </row>
    <row r="43" spans="1:2" ht="29">
      <c r="A43" s="3">
        <v>9</v>
      </c>
      <c r="B43" s="4" t="s">
        <v>82</v>
      </c>
    </row>
    <row r="44" spans="1:2" ht="14.5">
      <c r="A44" s="3">
        <v>10</v>
      </c>
      <c r="B44" s="4" t="s">
        <v>83</v>
      </c>
    </row>
    <row r="45" spans="1:2" ht="29">
      <c r="A45" s="3">
        <v>11</v>
      </c>
      <c r="B45" s="4" t="s">
        <v>84</v>
      </c>
    </row>
    <row r="46" spans="1:2" ht="14.5">
      <c r="A46" s="3">
        <v>12</v>
      </c>
      <c r="B46" s="4" t="s">
        <v>85</v>
      </c>
    </row>
    <row r="47" spans="1:2" ht="14.5">
      <c r="A47" s="3" t="s">
        <v>86</v>
      </c>
      <c r="B47" s="4" t="s">
        <v>87</v>
      </c>
    </row>
    <row r="48" spans="1:2" ht="14.5">
      <c r="A48" s="3" t="s">
        <v>88</v>
      </c>
      <c r="B48" s="4" t="s">
        <v>89</v>
      </c>
    </row>
    <row r="49" spans="1:2" ht="14.5">
      <c r="A49" s="3" t="s">
        <v>90</v>
      </c>
      <c r="B49" s="4" t="s">
        <v>91</v>
      </c>
    </row>
    <row r="50" spans="1:2" ht="14.5">
      <c r="A50" s="3" t="s">
        <v>92</v>
      </c>
      <c r="B50" s="4" t="s">
        <v>93</v>
      </c>
    </row>
    <row r="51" spans="1:2" ht="14.5">
      <c r="A51" s="3" t="s">
        <v>94</v>
      </c>
      <c r="B51" s="4" t="s">
        <v>95</v>
      </c>
    </row>
    <row r="52" spans="1:2" ht="14.5">
      <c r="A52" s="3" t="s">
        <v>96</v>
      </c>
      <c r="B52" s="4" t="s">
        <v>97</v>
      </c>
    </row>
    <row r="53" spans="1:2" ht="14.5">
      <c r="A53" s="3" t="s">
        <v>98</v>
      </c>
      <c r="B53" s="4" t="s">
        <v>99</v>
      </c>
    </row>
    <row r="54" spans="1:2" ht="14.5">
      <c r="A54" s="3">
        <v>14</v>
      </c>
      <c r="B54" s="4" t="s">
        <v>100</v>
      </c>
    </row>
    <row r="55" spans="1:2" ht="14.5">
      <c r="A55" s="3">
        <v>15</v>
      </c>
      <c r="B55" s="4" t="s">
        <v>101</v>
      </c>
    </row>
    <row r="56" spans="1:2" ht="14.5">
      <c r="A56" s="3">
        <v>16</v>
      </c>
      <c r="B56" s="4" t="s">
        <v>102</v>
      </c>
    </row>
    <row r="57" spans="1:2" ht="14.5">
      <c r="A57" s="3" t="s">
        <v>103</v>
      </c>
      <c r="B57" s="4" t="s">
        <v>104</v>
      </c>
    </row>
    <row r="58" spans="1:2" ht="14.5">
      <c r="A58" s="3" t="s">
        <v>105</v>
      </c>
      <c r="B58" s="4" t="s">
        <v>106</v>
      </c>
    </row>
    <row r="59" spans="1:2" ht="14.5">
      <c r="A59" s="3" t="s">
        <v>107</v>
      </c>
      <c r="B59" s="4" t="s">
        <v>108</v>
      </c>
    </row>
    <row r="60" spans="1:2" ht="14.5">
      <c r="A60" s="3" t="s">
        <v>109</v>
      </c>
      <c r="B60" s="4" t="s">
        <v>110</v>
      </c>
    </row>
    <row r="61" spans="1:2" ht="14.5">
      <c r="A61" s="3" t="s">
        <v>111</v>
      </c>
      <c r="B61" s="4" t="s">
        <v>112</v>
      </c>
    </row>
    <row r="62" spans="1:2" ht="14.5">
      <c r="A62" s="3" t="s">
        <v>113</v>
      </c>
      <c r="B62" s="4" t="s">
        <v>114</v>
      </c>
    </row>
    <row r="63" spans="1:2" ht="14.5">
      <c r="A63" s="3" t="s">
        <v>115</v>
      </c>
      <c r="B63" s="4" t="s">
        <v>116</v>
      </c>
    </row>
    <row r="64" spans="1:2" ht="14.5">
      <c r="A64" s="3">
        <v>19</v>
      </c>
      <c r="B64" s="4" t="s">
        <v>117</v>
      </c>
    </row>
    <row r="65" spans="1:2" ht="14.5">
      <c r="A65" s="3" t="s">
        <v>118</v>
      </c>
      <c r="B65" s="4" t="s">
        <v>119</v>
      </c>
    </row>
    <row r="66" spans="1:2" ht="14.5">
      <c r="A66" s="3" t="s">
        <v>120</v>
      </c>
      <c r="B66" s="4" t="s">
        <v>121</v>
      </c>
    </row>
    <row r="67" spans="1:2" ht="29">
      <c r="A67" s="3">
        <v>20</v>
      </c>
      <c r="B67" s="4" t="s">
        <v>122</v>
      </c>
    </row>
    <row r="68" spans="1:2" ht="14.5">
      <c r="A68" s="3" t="s">
        <v>123</v>
      </c>
      <c r="B68" s="4" t="s">
        <v>124</v>
      </c>
    </row>
    <row r="69" spans="1:2" ht="14.5">
      <c r="A69" s="3" t="s">
        <v>125</v>
      </c>
      <c r="B69" s="4" t="s">
        <v>126</v>
      </c>
    </row>
    <row r="70" spans="1:2" ht="14.5">
      <c r="A70" s="3">
        <v>21</v>
      </c>
      <c r="B70" s="4" t="s">
        <v>127</v>
      </c>
    </row>
    <row r="71" spans="1:2" ht="14.5">
      <c r="A71" s="3" t="s">
        <v>128</v>
      </c>
      <c r="B71" s="4" t="s">
        <v>129</v>
      </c>
    </row>
    <row r="72" spans="1:2" ht="14.5">
      <c r="A72" s="3" t="s">
        <v>130</v>
      </c>
      <c r="B72" s="4" t="s">
        <v>131</v>
      </c>
    </row>
    <row r="73" spans="1:2" ht="14.5">
      <c r="A73" s="3" t="s">
        <v>132</v>
      </c>
      <c r="B73" s="4" t="s">
        <v>133</v>
      </c>
    </row>
    <row r="74" spans="1:2" ht="14.5">
      <c r="A74" s="3" t="s">
        <v>134</v>
      </c>
      <c r="B74" s="4" t="s">
        <v>135</v>
      </c>
    </row>
    <row r="75" spans="1:2" ht="14.5">
      <c r="A75" s="3">
        <v>22</v>
      </c>
      <c r="B75" s="5" t="s">
        <v>136</v>
      </c>
    </row>
    <row r="76" spans="1:2" ht="14.5">
      <c r="A76" s="3">
        <v>23</v>
      </c>
      <c r="B76" s="5" t="s">
        <v>137</v>
      </c>
    </row>
    <row r="77" spans="1:2" ht="14.5">
      <c r="A77" s="3">
        <v>24</v>
      </c>
      <c r="B77" s="5" t="s">
        <v>138</v>
      </c>
    </row>
    <row r="78" spans="1:2" ht="14.5">
      <c r="A78" s="3"/>
      <c r="B78" s="5"/>
    </row>
    <row r="79" spans="1:2" ht="14.5">
      <c r="A79" s="3"/>
      <c r="B79" s="5"/>
    </row>
    <row r="80" spans="1:2" ht="14.5">
      <c r="A80" s="3"/>
      <c r="B80" s="5"/>
    </row>
    <row r="81" spans="1:2" ht="14.5">
      <c r="A81" s="3"/>
      <c r="B81" s="5"/>
    </row>
    <row r="82" spans="1:2" ht="14.5">
      <c r="A82" s="3"/>
      <c r="B82" s="5"/>
    </row>
    <row r="83" spans="1:2" ht="14.5">
      <c r="A83" s="3"/>
      <c r="B83" s="5"/>
    </row>
    <row r="84" spans="1:2" ht="14.5">
      <c r="A84" s="3"/>
      <c r="B84" s="5"/>
    </row>
    <row r="85" spans="1:2" ht="14.5">
      <c r="A85" s="3"/>
      <c r="B85" s="5"/>
    </row>
    <row r="86" spans="1:2" ht="14.5">
      <c r="A86" s="3"/>
      <c r="B86" s="5"/>
    </row>
    <row r="87" spans="1:2" ht="14.5">
      <c r="A87" s="3"/>
      <c r="B87" s="5"/>
    </row>
    <row r="88" spans="1:2" ht="14.5">
      <c r="A88" s="3"/>
      <c r="B88" s="5"/>
    </row>
    <row r="89" spans="1:2" ht="14.5">
      <c r="A89" s="3"/>
      <c r="B89" s="5"/>
    </row>
    <row r="90" spans="1:2" ht="14.5">
      <c r="A90" s="3"/>
      <c r="B90" s="5"/>
    </row>
    <row r="91" spans="1:2" ht="14.5">
      <c r="A91" s="3"/>
      <c r="B91" s="5"/>
    </row>
    <row r="92" spans="1:2" ht="14.5">
      <c r="A92" s="3"/>
      <c r="B92" s="5"/>
    </row>
    <row r="93" spans="1:2" ht="14.5">
      <c r="A93" s="3"/>
      <c r="B93" s="5"/>
    </row>
    <row r="94" spans="1:2" ht="14.5">
      <c r="A94" s="3"/>
      <c r="B94" s="5"/>
    </row>
    <row r="95" spans="1:2" ht="14.5">
      <c r="A95" s="3"/>
      <c r="B95" s="5"/>
    </row>
    <row r="96" spans="1:2" ht="14.5">
      <c r="A96" s="3"/>
      <c r="B96" s="5"/>
    </row>
    <row r="97" spans="1:2" ht="14.5">
      <c r="A97" s="3"/>
      <c r="B97" s="5"/>
    </row>
    <row r="98" spans="1:2" ht="14.5">
      <c r="A98" s="3"/>
      <c r="B98" s="5"/>
    </row>
    <row r="99" spans="1:2" ht="14.5">
      <c r="A99" s="3"/>
      <c r="B99" s="5"/>
    </row>
    <row r="100" spans="1:2" ht="14.5">
      <c r="A100" s="3"/>
      <c r="B100" s="5"/>
    </row>
    <row r="101" spans="1:2" ht="14.5">
      <c r="A101" s="3"/>
      <c r="B101" s="5"/>
    </row>
    <row r="102" spans="1:2" ht="14.5">
      <c r="A102" s="3"/>
      <c r="B102" s="5"/>
    </row>
    <row r="103" spans="1:2" ht="14.5">
      <c r="A103" s="3"/>
      <c r="B103" s="5"/>
    </row>
    <row r="104" spans="1:2" ht="14.5">
      <c r="A104" s="3"/>
      <c r="B104" s="5"/>
    </row>
    <row r="105" spans="1:2" ht="14.5">
      <c r="A105" s="3"/>
      <c r="B105" s="5"/>
    </row>
    <row r="106" spans="1:2" ht="14.5">
      <c r="A106" s="3"/>
      <c r="B106" s="5"/>
    </row>
    <row r="107" spans="1:2" ht="14.5">
      <c r="A107" s="3"/>
      <c r="B107" s="5"/>
    </row>
    <row r="108" spans="1:2" ht="14.5">
      <c r="A108" s="3"/>
      <c r="B108" s="5"/>
    </row>
    <row r="109" spans="1:2" ht="14.5">
      <c r="A109" s="3"/>
      <c r="B109" s="5"/>
    </row>
    <row r="110" spans="1:2" ht="14.5">
      <c r="A110" s="3"/>
      <c r="B110" s="5"/>
    </row>
    <row r="111" spans="1:2" ht="14.5">
      <c r="A111" s="3"/>
      <c r="B111" s="5"/>
    </row>
    <row r="112" spans="1:2" ht="14.5">
      <c r="A112" s="3"/>
      <c r="B112" s="5"/>
    </row>
    <row r="113" spans="1:2" ht="14.5">
      <c r="A113" s="3"/>
      <c r="B113" s="5"/>
    </row>
    <row r="114" spans="1:2" ht="14.5">
      <c r="A114" s="3"/>
      <c r="B114" s="5"/>
    </row>
    <row r="115" spans="1:2" ht="14.5">
      <c r="A115" s="3"/>
      <c r="B115" s="5"/>
    </row>
    <row r="116" spans="1:2" ht="14.5">
      <c r="A116" s="3"/>
      <c r="B116" s="5"/>
    </row>
    <row r="117" spans="1:2" ht="14.5">
      <c r="A117" s="3"/>
      <c r="B117" s="5"/>
    </row>
    <row r="118" spans="1:2" ht="14.5">
      <c r="A118" s="3"/>
      <c r="B118" s="5"/>
    </row>
    <row r="119" spans="1:2" ht="14.5">
      <c r="A119" s="3"/>
      <c r="B119" s="5"/>
    </row>
    <row r="120" spans="1:2" ht="14.5">
      <c r="A120" s="3"/>
      <c r="B120" s="5"/>
    </row>
    <row r="121" spans="1:2" ht="14.5">
      <c r="A121" s="3"/>
      <c r="B121" s="5"/>
    </row>
    <row r="122" spans="1:2" ht="14.5">
      <c r="A122" s="3"/>
      <c r="B122" s="5"/>
    </row>
    <row r="123" spans="1:2" ht="14.5">
      <c r="A123" s="3"/>
      <c r="B123" s="5"/>
    </row>
    <row r="124" spans="1:2" ht="14.5">
      <c r="A124" s="3"/>
      <c r="B124" s="5"/>
    </row>
    <row r="125" spans="1:2" ht="14.5">
      <c r="A125" s="3"/>
      <c r="B125" s="5"/>
    </row>
    <row r="126" spans="1:2" ht="14.5">
      <c r="A126" s="3"/>
      <c r="B126" s="5"/>
    </row>
    <row r="127" spans="1:2" ht="14.5">
      <c r="A127" s="3"/>
      <c r="B127" s="5"/>
    </row>
    <row r="128" spans="1:2" ht="14.5">
      <c r="A128" s="3"/>
      <c r="B128" s="5"/>
    </row>
    <row r="129" spans="1:2" ht="14.5">
      <c r="A129" s="3"/>
      <c r="B129" s="5"/>
    </row>
    <row r="130" spans="1:2" ht="14.5">
      <c r="A130" s="3"/>
      <c r="B130" s="5"/>
    </row>
    <row r="131" spans="1:2" ht="14.5">
      <c r="A131" s="3"/>
      <c r="B131" s="5"/>
    </row>
    <row r="132" spans="1:2" ht="14.5">
      <c r="A132" s="3"/>
      <c r="B132" s="5"/>
    </row>
    <row r="133" spans="1:2" ht="14.5">
      <c r="A133" s="3"/>
      <c r="B133" s="5"/>
    </row>
    <row r="134" spans="1:2" ht="14.5">
      <c r="A134" s="3"/>
      <c r="B134" s="5"/>
    </row>
    <row r="135" spans="1:2" ht="14.5">
      <c r="A135" s="3"/>
      <c r="B135" s="5"/>
    </row>
    <row r="136" spans="1:2" ht="14.5">
      <c r="A136" s="3"/>
      <c r="B136" s="5"/>
    </row>
    <row r="137" spans="1:2" ht="14.5">
      <c r="A137" s="3"/>
      <c r="B137" s="5"/>
    </row>
    <row r="138" spans="1:2" ht="14.5">
      <c r="A138" s="3"/>
      <c r="B138" s="5"/>
    </row>
    <row r="139" spans="1:2" ht="14.5">
      <c r="A139" s="3"/>
      <c r="B139" s="5"/>
    </row>
    <row r="140" spans="1:2" ht="14.5">
      <c r="A140" s="3"/>
      <c r="B140" s="5"/>
    </row>
    <row r="141" spans="1:2" ht="14.5">
      <c r="A141" s="3"/>
      <c r="B141" s="5"/>
    </row>
    <row r="142" spans="1:2" ht="14.5">
      <c r="A142" s="3"/>
      <c r="B142" s="5"/>
    </row>
    <row r="143" spans="1:2" ht="14.5">
      <c r="A143" s="3"/>
      <c r="B143" s="5"/>
    </row>
    <row r="144" spans="1:2" ht="14.5">
      <c r="A144" s="3"/>
      <c r="B144" s="5"/>
    </row>
    <row r="145" spans="1:2" ht="14.5">
      <c r="A145" s="3"/>
      <c r="B145" s="5"/>
    </row>
    <row r="146" spans="1:2" ht="14.5">
      <c r="A146" s="3"/>
      <c r="B146" s="5"/>
    </row>
    <row r="147" spans="1:2" ht="14.5">
      <c r="A147" s="3"/>
      <c r="B147" s="5"/>
    </row>
    <row r="148" spans="1:2" ht="14.5">
      <c r="A148" s="3"/>
      <c r="B148" s="5"/>
    </row>
    <row r="149" spans="1:2" ht="14.5">
      <c r="A149" s="3"/>
      <c r="B149" s="5"/>
    </row>
    <row r="150" spans="1:2" ht="14.5">
      <c r="A150" s="3"/>
      <c r="B150" s="5"/>
    </row>
    <row r="151" spans="1:2" ht="14.5">
      <c r="A151" s="3"/>
      <c r="B151" s="5"/>
    </row>
    <row r="152" spans="1:2" ht="14.5">
      <c r="A152" s="3"/>
      <c r="B152" s="5"/>
    </row>
    <row r="153" spans="1:2" ht="14.5">
      <c r="A153" s="3"/>
      <c r="B153" s="5"/>
    </row>
    <row r="154" spans="1:2" ht="14.5">
      <c r="A154" s="3"/>
      <c r="B154" s="5"/>
    </row>
    <row r="155" spans="1:2" ht="14.5">
      <c r="A155" s="3"/>
      <c r="B155" s="5"/>
    </row>
    <row r="156" spans="1:2" ht="14.5">
      <c r="A156" s="3"/>
      <c r="B156" s="5"/>
    </row>
    <row r="157" spans="1:2" ht="14.5">
      <c r="A157" s="3"/>
      <c r="B157" s="5"/>
    </row>
    <row r="158" spans="1:2" ht="14.5">
      <c r="A158" s="3"/>
      <c r="B158" s="5"/>
    </row>
    <row r="159" spans="1:2" ht="14.5">
      <c r="A159" s="3"/>
      <c r="B159" s="5"/>
    </row>
    <row r="160" spans="1:2" ht="14.5">
      <c r="A160" s="3"/>
      <c r="B160" s="5"/>
    </row>
    <row r="161" spans="1:2" ht="14.5">
      <c r="A161" s="3"/>
      <c r="B161" s="5"/>
    </row>
    <row r="162" spans="1:2" ht="14.5">
      <c r="A162" s="3"/>
      <c r="B162" s="5"/>
    </row>
    <row r="163" spans="1:2" ht="14.5">
      <c r="A163" s="3"/>
      <c r="B163" s="5"/>
    </row>
    <row r="164" spans="1:2" ht="14.5">
      <c r="A164" s="3"/>
      <c r="B164" s="5"/>
    </row>
    <row r="165" spans="1:2" ht="14.5">
      <c r="A165" s="3"/>
      <c r="B165" s="5"/>
    </row>
    <row r="166" spans="1:2" ht="14.5">
      <c r="A166" s="3"/>
      <c r="B166" s="5"/>
    </row>
    <row r="167" spans="1:2" ht="14.5">
      <c r="A167" s="3"/>
      <c r="B167" s="5"/>
    </row>
    <row r="168" spans="1:2" ht="14.5">
      <c r="A168" s="3"/>
      <c r="B168" s="5"/>
    </row>
    <row r="169" spans="1:2" ht="14.5">
      <c r="A169" s="3"/>
      <c r="B169" s="5"/>
    </row>
    <row r="170" spans="1:2" ht="14.5">
      <c r="A170" s="3"/>
      <c r="B170" s="5"/>
    </row>
    <row r="171" spans="1:2" ht="14.5">
      <c r="A171" s="3"/>
      <c r="B171" s="5"/>
    </row>
    <row r="172" spans="1:2" ht="14.5">
      <c r="A172" s="3"/>
      <c r="B172" s="5"/>
    </row>
    <row r="173" spans="1:2" ht="14.5">
      <c r="A173" s="3"/>
      <c r="B173" s="5"/>
    </row>
    <row r="174" spans="1:2" ht="14.5">
      <c r="A174" s="3"/>
      <c r="B174" s="5"/>
    </row>
    <row r="175" spans="1:2" ht="14.5">
      <c r="A175" s="3"/>
      <c r="B175" s="5"/>
    </row>
    <row r="176" spans="1:2" ht="14.5">
      <c r="A176" s="3"/>
      <c r="B176" s="5"/>
    </row>
    <row r="177" spans="1:2" ht="14.5">
      <c r="A177" s="3"/>
      <c r="B177" s="5"/>
    </row>
    <row r="178" spans="1:2" ht="14.5">
      <c r="A178" s="3"/>
      <c r="B178" s="5"/>
    </row>
    <row r="179" spans="1:2" ht="14.5">
      <c r="A179" s="3"/>
      <c r="B179" s="5"/>
    </row>
    <row r="180" spans="1:2" ht="14.5">
      <c r="A180" s="3"/>
      <c r="B180" s="5"/>
    </row>
    <row r="181" spans="1:2" ht="14.5">
      <c r="A181" s="3"/>
      <c r="B181" s="5"/>
    </row>
    <row r="182" spans="1:2" ht="14.5">
      <c r="A182" s="3"/>
      <c r="B182" s="5"/>
    </row>
    <row r="183" spans="1:2" ht="14.5">
      <c r="A183" s="3"/>
      <c r="B183" s="5"/>
    </row>
    <row r="184" spans="1:2" ht="14.5">
      <c r="A184" s="3"/>
      <c r="B184" s="5"/>
    </row>
    <row r="185" spans="1:2" ht="14.5">
      <c r="A185" s="3"/>
      <c r="B185" s="5"/>
    </row>
    <row r="186" spans="1:2" ht="14.5">
      <c r="A186" s="3"/>
      <c r="B186" s="5"/>
    </row>
    <row r="187" spans="1:2" ht="14.5">
      <c r="A187" s="3"/>
      <c r="B187" s="5"/>
    </row>
    <row r="188" spans="1:2" ht="14.5">
      <c r="A188" s="3"/>
      <c r="B188" s="5"/>
    </row>
    <row r="189" spans="1:2" ht="14.5">
      <c r="A189" s="3"/>
      <c r="B189" s="5"/>
    </row>
    <row r="190" spans="1:2" ht="14.5">
      <c r="A190" s="3"/>
      <c r="B190" s="5"/>
    </row>
    <row r="191" spans="1:2" ht="14.5">
      <c r="A191" s="3"/>
      <c r="B191" s="5"/>
    </row>
    <row r="192" spans="1:2" ht="14.5">
      <c r="A192" s="3"/>
      <c r="B192" s="5"/>
    </row>
    <row r="193" spans="1:2" ht="14.5">
      <c r="A193" s="3"/>
      <c r="B193" s="5"/>
    </row>
    <row r="194" spans="1:2" ht="14.5">
      <c r="A194" s="3"/>
      <c r="B194" s="5"/>
    </row>
    <row r="195" spans="1:2" ht="14.5">
      <c r="A195" s="3"/>
      <c r="B195" s="5"/>
    </row>
    <row r="196" spans="1:2" ht="14.5">
      <c r="A196" s="3"/>
      <c r="B196" s="5"/>
    </row>
    <row r="197" spans="1:2" ht="14.5">
      <c r="A197" s="3"/>
      <c r="B197" s="5"/>
    </row>
    <row r="198" spans="1:2" ht="14.5">
      <c r="A198" s="3"/>
      <c r="B198" s="5"/>
    </row>
    <row r="199" spans="1:2" ht="14.5">
      <c r="A199" s="3"/>
      <c r="B199" s="5"/>
    </row>
    <row r="200" spans="1:2" ht="14.5">
      <c r="A200" s="3"/>
      <c r="B200" s="5"/>
    </row>
    <row r="201" spans="1:2" ht="14.5">
      <c r="A201" s="3"/>
      <c r="B201" s="5"/>
    </row>
    <row r="202" spans="1:2" ht="14.5">
      <c r="A202" s="3"/>
      <c r="B202" s="5"/>
    </row>
    <row r="203" spans="1:2" ht="14.5">
      <c r="A203" s="3"/>
      <c r="B203" s="5"/>
    </row>
    <row r="204" spans="1:2" ht="14.5">
      <c r="A204" s="3"/>
      <c r="B204" s="5"/>
    </row>
    <row r="205" spans="1:2" ht="14.5">
      <c r="A205" s="3"/>
      <c r="B205" s="5"/>
    </row>
    <row r="206" spans="1:2" ht="14.5">
      <c r="A206" s="3"/>
      <c r="B206" s="5"/>
    </row>
    <row r="207" spans="1:2" ht="14.5">
      <c r="A207" s="3"/>
      <c r="B207" s="5"/>
    </row>
    <row r="208" spans="1:2" ht="14.5">
      <c r="A208" s="3"/>
      <c r="B208" s="5"/>
    </row>
    <row r="209" spans="1:2" ht="14.5">
      <c r="A209" s="3"/>
      <c r="B209" s="5"/>
    </row>
    <row r="210" spans="1:2" ht="14.5">
      <c r="A210" s="3"/>
      <c r="B210" s="5"/>
    </row>
    <row r="211" spans="1:2" ht="14.5">
      <c r="A211" s="3"/>
      <c r="B211" s="5"/>
    </row>
    <row r="212" spans="1:2" ht="14.5">
      <c r="A212" s="3"/>
      <c r="B212" s="5"/>
    </row>
    <row r="213" spans="1:2" ht="14.5">
      <c r="A213" s="3"/>
      <c r="B213" s="5"/>
    </row>
    <row r="214" spans="1:2" ht="14.5">
      <c r="A214" s="3"/>
      <c r="B214" s="5"/>
    </row>
    <row r="215" spans="1:2" ht="14.5">
      <c r="A215" s="3"/>
      <c r="B215" s="5"/>
    </row>
    <row r="216" spans="1:2" ht="14.5">
      <c r="A216" s="3"/>
      <c r="B216" s="5"/>
    </row>
    <row r="217" spans="1:2" ht="14.5">
      <c r="A217" s="3"/>
      <c r="B217" s="5"/>
    </row>
    <row r="218" spans="1:2" ht="14.5">
      <c r="A218" s="3"/>
      <c r="B218" s="5"/>
    </row>
    <row r="219" spans="1:2" ht="14.5">
      <c r="A219" s="3"/>
      <c r="B219" s="5"/>
    </row>
    <row r="220" spans="1:2" ht="14.5">
      <c r="A220" s="3"/>
      <c r="B220" s="5"/>
    </row>
    <row r="221" spans="1:2" ht="14.5">
      <c r="A221" s="3"/>
      <c r="B221" s="5"/>
    </row>
    <row r="222" spans="1:2" ht="14.5">
      <c r="A222" s="3"/>
      <c r="B222" s="5"/>
    </row>
    <row r="223" spans="1:2" ht="14.5">
      <c r="A223" s="3"/>
      <c r="B223" s="5"/>
    </row>
    <row r="224" spans="1:2" ht="14.5">
      <c r="A224" s="3"/>
      <c r="B224" s="5"/>
    </row>
    <row r="225" spans="1:2" ht="14.5">
      <c r="A225" s="3"/>
      <c r="B225" s="5"/>
    </row>
    <row r="226" spans="1:2" ht="14.5">
      <c r="A226" s="3"/>
      <c r="B226" s="5"/>
    </row>
    <row r="227" spans="1:2" ht="14.5">
      <c r="A227" s="3"/>
      <c r="B227" s="5"/>
    </row>
    <row r="228" spans="1:2" ht="14.5">
      <c r="A228" s="3"/>
      <c r="B228" s="5"/>
    </row>
    <row r="229" spans="1:2" ht="14.5">
      <c r="A229" s="3"/>
      <c r="B229" s="5"/>
    </row>
    <row r="230" spans="1:2" ht="14.5">
      <c r="A230" s="3"/>
      <c r="B230" s="5"/>
    </row>
    <row r="231" spans="1:2" ht="14.5">
      <c r="A231" s="3"/>
      <c r="B231" s="5"/>
    </row>
    <row r="232" spans="1:2" ht="14.5">
      <c r="A232" s="3"/>
      <c r="B232" s="5"/>
    </row>
    <row r="233" spans="1:2" ht="14.5">
      <c r="A233" s="3"/>
      <c r="B233" s="5"/>
    </row>
    <row r="234" spans="1:2" ht="14.5">
      <c r="A234" s="3"/>
      <c r="B234" s="5"/>
    </row>
    <row r="235" spans="1:2" ht="14.5">
      <c r="A235" s="3"/>
      <c r="B235" s="5"/>
    </row>
    <row r="236" spans="1:2" ht="14.5">
      <c r="A236" s="3"/>
      <c r="B236" s="5"/>
    </row>
    <row r="237" spans="1:2" ht="14.5">
      <c r="A237" s="3"/>
      <c r="B237" s="5"/>
    </row>
    <row r="238" spans="1:2" ht="14.5">
      <c r="A238" s="3"/>
      <c r="B238" s="5"/>
    </row>
    <row r="239" spans="1:2" ht="14.5">
      <c r="A239" s="3"/>
      <c r="B239" s="5"/>
    </row>
    <row r="240" spans="1:2" ht="14.5">
      <c r="A240" s="3"/>
      <c r="B240" s="5"/>
    </row>
    <row r="241" spans="1:2" ht="14.5">
      <c r="A241" s="3"/>
      <c r="B241" s="5"/>
    </row>
    <row r="242" spans="1:2" ht="14.5">
      <c r="A242" s="3"/>
      <c r="B242" s="5"/>
    </row>
    <row r="243" spans="1:2" ht="14.5">
      <c r="A243" s="3"/>
      <c r="B243" s="5"/>
    </row>
    <row r="244" spans="1:2" ht="14.5">
      <c r="A244" s="3"/>
      <c r="B244" s="5"/>
    </row>
    <row r="245" spans="1:2" ht="14.5">
      <c r="A245" s="3"/>
      <c r="B245" s="5"/>
    </row>
    <row r="246" spans="1:2" ht="14.5">
      <c r="A246" s="3"/>
      <c r="B246" s="5"/>
    </row>
    <row r="247" spans="1:2" ht="14.5">
      <c r="A247" s="3"/>
      <c r="B247" s="5"/>
    </row>
    <row r="248" spans="1:2" ht="14.5">
      <c r="A248" s="3"/>
      <c r="B248" s="5"/>
    </row>
    <row r="249" spans="1:2" ht="14.5">
      <c r="A249" s="3"/>
      <c r="B249" s="5"/>
    </row>
    <row r="250" spans="1:2" ht="14.5">
      <c r="A250" s="3"/>
      <c r="B250" s="5"/>
    </row>
    <row r="251" spans="1:2" ht="14.5">
      <c r="A251" s="3"/>
      <c r="B251" s="5"/>
    </row>
    <row r="252" spans="1:2" ht="14.5">
      <c r="A252" s="3"/>
      <c r="B252" s="5"/>
    </row>
    <row r="253" spans="1:2" ht="14.5">
      <c r="A253" s="3"/>
      <c r="B253" s="5"/>
    </row>
    <row r="254" spans="1:2" ht="14.5">
      <c r="A254" s="3"/>
      <c r="B254" s="5"/>
    </row>
    <row r="255" spans="1:2" ht="14.5">
      <c r="A255" s="3"/>
      <c r="B255" s="5"/>
    </row>
    <row r="256" spans="1:2" ht="14.5">
      <c r="A256" s="3"/>
      <c r="B256" s="5"/>
    </row>
    <row r="257" spans="1:2" ht="14.5">
      <c r="A257" s="3"/>
      <c r="B257" s="5"/>
    </row>
    <row r="258" spans="1:2" ht="14.5">
      <c r="A258" s="3"/>
      <c r="B258" s="5"/>
    </row>
    <row r="259" spans="1:2" ht="14.5">
      <c r="A259" s="3"/>
      <c r="B259" s="5"/>
    </row>
    <row r="260" spans="1:2" ht="14.5">
      <c r="A260" s="3"/>
      <c r="B260" s="5"/>
    </row>
    <row r="261" spans="1:2" ht="14.5">
      <c r="A261" s="3"/>
      <c r="B261" s="5"/>
    </row>
    <row r="262" spans="1:2" ht="14.5">
      <c r="A262" s="3"/>
      <c r="B262" s="5"/>
    </row>
    <row r="263" spans="1:2" ht="14.5">
      <c r="A263" s="3"/>
      <c r="B263" s="5"/>
    </row>
    <row r="264" spans="1:2" ht="14.5">
      <c r="A264" s="3"/>
      <c r="B264" s="5"/>
    </row>
    <row r="265" spans="1:2" ht="14.5">
      <c r="A265" s="3"/>
      <c r="B265" s="5"/>
    </row>
    <row r="266" spans="1:2" ht="14.5">
      <c r="A266" s="3"/>
      <c r="B266" s="5"/>
    </row>
    <row r="267" spans="1:2" ht="14.5">
      <c r="A267" s="3"/>
      <c r="B267" s="5"/>
    </row>
    <row r="268" spans="1:2" ht="14.5">
      <c r="A268" s="3"/>
      <c r="B268" s="5"/>
    </row>
    <row r="269" spans="1:2" ht="14.5">
      <c r="A269" s="3"/>
      <c r="B269" s="5"/>
    </row>
    <row r="270" spans="1:2" ht="14.5">
      <c r="A270" s="3"/>
      <c r="B270" s="5"/>
    </row>
    <row r="271" spans="1:2" ht="14.5">
      <c r="A271" s="3"/>
      <c r="B271" s="5"/>
    </row>
    <row r="272" spans="1:2" ht="14.5">
      <c r="A272" s="3"/>
      <c r="B272" s="5"/>
    </row>
    <row r="273" spans="1:2" ht="14.5">
      <c r="A273" s="3"/>
      <c r="B273" s="5"/>
    </row>
    <row r="274" spans="1:2" ht="14.5">
      <c r="A274" s="3"/>
      <c r="B274" s="5"/>
    </row>
    <row r="275" spans="1:2" ht="14.5">
      <c r="A275" s="3"/>
      <c r="B275" s="5"/>
    </row>
    <row r="276" spans="1:2" ht="14.5">
      <c r="A276" s="3"/>
      <c r="B276" s="5"/>
    </row>
    <row r="277" spans="1:2" ht="14.5">
      <c r="A277" s="3"/>
      <c r="B277" s="5"/>
    </row>
    <row r="278" spans="1:2" ht="14.5">
      <c r="A278" s="3"/>
      <c r="B278" s="5"/>
    </row>
    <row r="279" spans="1:2" ht="14.5">
      <c r="A279" s="3"/>
      <c r="B279" s="5"/>
    </row>
    <row r="280" spans="1:2" ht="14.5">
      <c r="A280" s="3"/>
      <c r="B280" s="5"/>
    </row>
    <row r="281" spans="1:2" ht="14.5">
      <c r="A281" s="3"/>
      <c r="B281" s="5"/>
    </row>
    <row r="282" spans="1:2" ht="14.5">
      <c r="A282" s="3"/>
      <c r="B282" s="5"/>
    </row>
    <row r="283" spans="1:2" ht="14.5">
      <c r="A283" s="3"/>
      <c r="B283" s="5"/>
    </row>
    <row r="284" spans="1:2" ht="14.5">
      <c r="A284" s="3"/>
      <c r="B284" s="5"/>
    </row>
    <row r="285" spans="1:2" ht="14.5">
      <c r="A285" s="3"/>
      <c r="B285" s="5"/>
    </row>
    <row r="286" spans="1:2" ht="14.5">
      <c r="A286" s="3"/>
      <c r="B286" s="5"/>
    </row>
    <row r="287" spans="1:2" ht="14.5">
      <c r="A287" s="3"/>
      <c r="B287" s="5"/>
    </row>
    <row r="288" spans="1:2" ht="14.5">
      <c r="A288" s="3"/>
      <c r="B288" s="5"/>
    </row>
    <row r="289" spans="1:2" ht="14.5">
      <c r="A289" s="3"/>
      <c r="B289" s="5"/>
    </row>
    <row r="290" spans="1:2" ht="14.5">
      <c r="A290" s="3"/>
      <c r="B290" s="5"/>
    </row>
    <row r="291" spans="1:2" ht="14.5">
      <c r="A291" s="3"/>
      <c r="B291" s="5"/>
    </row>
    <row r="292" spans="1:2" ht="14.5">
      <c r="A292" s="3"/>
      <c r="B292" s="5"/>
    </row>
    <row r="293" spans="1:2" ht="14.5">
      <c r="A293" s="3"/>
      <c r="B293" s="5"/>
    </row>
    <row r="294" spans="1:2" ht="14.5">
      <c r="A294" s="3"/>
      <c r="B294" s="5"/>
    </row>
    <row r="295" spans="1:2" ht="14.5">
      <c r="A295" s="3"/>
      <c r="B295" s="5"/>
    </row>
    <row r="296" spans="1:2" ht="14.5">
      <c r="A296" s="3"/>
      <c r="B296" s="5"/>
    </row>
    <row r="297" spans="1:2" ht="14.5">
      <c r="A297" s="3"/>
      <c r="B297" s="5"/>
    </row>
    <row r="298" spans="1:2" ht="14.5">
      <c r="A298" s="3"/>
      <c r="B298" s="5"/>
    </row>
    <row r="299" spans="1:2" ht="14.5">
      <c r="A299" s="3"/>
      <c r="B299" s="5"/>
    </row>
    <row r="300" spans="1:2" ht="14.5">
      <c r="A300" s="3"/>
      <c r="B300" s="5"/>
    </row>
    <row r="301" spans="1:2" ht="14.5">
      <c r="A301" s="3"/>
      <c r="B301" s="5"/>
    </row>
    <row r="302" spans="1:2" ht="14.5">
      <c r="A302" s="3"/>
      <c r="B302" s="5"/>
    </row>
    <row r="303" spans="1:2" ht="14.5">
      <c r="A303" s="3"/>
      <c r="B303" s="5"/>
    </row>
    <row r="304" spans="1:2" ht="14.5">
      <c r="A304" s="3"/>
      <c r="B304" s="5"/>
    </row>
    <row r="305" spans="1:2" ht="14.5">
      <c r="A305" s="3"/>
      <c r="B305" s="5"/>
    </row>
    <row r="306" spans="1:2" ht="14.5">
      <c r="A306" s="3"/>
      <c r="B306" s="5"/>
    </row>
    <row r="307" spans="1:2" ht="14.5">
      <c r="A307" s="3"/>
      <c r="B307" s="5"/>
    </row>
    <row r="308" spans="1:2" ht="14.5">
      <c r="A308" s="3"/>
      <c r="B308" s="5"/>
    </row>
    <row r="309" spans="1:2" ht="14.5">
      <c r="A309" s="3"/>
      <c r="B309" s="5"/>
    </row>
    <row r="310" spans="1:2" ht="14.5">
      <c r="A310" s="3"/>
      <c r="B310" s="5"/>
    </row>
    <row r="311" spans="1:2" ht="14.5">
      <c r="A311" s="3"/>
      <c r="B311" s="5"/>
    </row>
    <row r="312" spans="1:2" ht="14.5">
      <c r="A312" s="3"/>
      <c r="B312" s="5"/>
    </row>
    <row r="313" spans="1:2" ht="14.5">
      <c r="A313" s="3"/>
      <c r="B313" s="5"/>
    </row>
    <row r="314" spans="1:2" ht="14.5">
      <c r="A314" s="3"/>
      <c r="B314" s="5"/>
    </row>
    <row r="315" spans="1:2" ht="14.5">
      <c r="A315" s="3"/>
      <c r="B315" s="5"/>
    </row>
    <row r="316" spans="1:2" ht="14.5">
      <c r="A316" s="3"/>
      <c r="B316" s="5"/>
    </row>
    <row r="317" spans="1:2" ht="14.5">
      <c r="A317" s="3"/>
      <c r="B317" s="5"/>
    </row>
    <row r="318" spans="1:2" ht="14.5">
      <c r="A318" s="3"/>
      <c r="B318" s="5"/>
    </row>
    <row r="319" spans="1:2" ht="14.5">
      <c r="A319" s="3"/>
      <c r="B319" s="5"/>
    </row>
    <row r="320" spans="1:2" ht="14.5">
      <c r="A320" s="3"/>
      <c r="B320" s="5"/>
    </row>
    <row r="321" spans="1:2" ht="14.5">
      <c r="A321" s="3"/>
      <c r="B321" s="5"/>
    </row>
    <row r="322" spans="1:2" ht="14.5">
      <c r="A322" s="3"/>
      <c r="B322" s="5"/>
    </row>
    <row r="323" spans="1:2" ht="14.5">
      <c r="A323" s="3"/>
      <c r="B323" s="5"/>
    </row>
    <row r="324" spans="1:2" ht="14.5">
      <c r="A324" s="3"/>
      <c r="B324" s="5"/>
    </row>
    <row r="325" spans="1:2" ht="14.5">
      <c r="A325" s="3"/>
      <c r="B325" s="5"/>
    </row>
    <row r="326" spans="1:2" ht="14.5">
      <c r="A326" s="3"/>
      <c r="B326" s="5"/>
    </row>
    <row r="327" spans="1:2" ht="14.5">
      <c r="A327" s="3"/>
      <c r="B327" s="5"/>
    </row>
    <row r="328" spans="1:2" ht="14.5">
      <c r="A328" s="3"/>
      <c r="B328" s="5"/>
    </row>
    <row r="329" spans="1:2" ht="14.5">
      <c r="A329" s="3"/>
      <c r="B329" s="5"/>
    </row>
    <row r="330" spans="1:2" ht="14.5">
      <c r="A330" s="3"/>
      <c r="B330" s="5"/>
    </row>
    <row r="331" spans="1:2" ht="14.5">
      <c r="A331" s="3"/>
      <c r="B331" s="5"/>
    </row>
    <row r="332" spans="1:2" ht="14.5">
      <c r="A332" s="3"/>
      <c r="B332" s="5"/>
    </row>
    <row r="333" spans="1:2" ht="14.5">
      <c r="A333" s="3"/>
      <c r="B333" s="5"/>
    </row>
    <row r="334" spans="1:2" ht="14.5">
      <c r="A334" s="3"/>
      <c r="B334" s="5"/>
    </row>
    <row r="335" spans="1:2" ht="14.5">
      <c r="A335" s="3"/>
      <c r="B335" s="5"/>
    </row>
    <row r="336" spans="1:2" ht="14.5">
      <c r="A336" s="3"/>
      <c r="B336" s="5"/>
    </row>
    <row r="337" spans="1:2" ht="14.5">
      <c r="A337" s="3"/>
      <c r="B337" s="5"/>
    </row>
    <row r="338" spans="1:2" ht="14.5">
      <c r="A338" s="3"/>
      <c r="B338" s="5"/>
    </row>
    <row r="339" spans="1:2" ht="14.5">
      <c r="A339" s="3"/>
      <c r="B339" s="5"/>
    </row>
    <row r="340" spans="1:2" ht="14.5">
      <c r="A340" s="3"/>
      <c r="B340" s="5"/>
    </row>
    <row r="341" spans="1:2" ht="14.5">
      <c r="A341" s="3"/>
      <c r="B341" s="5"/>
    </row>
    <row r="342" spans="1:2" ht="14.5">
      <c r="A342" s="3"/>
      <c r="B342" s="5"/>
    </row>
    <row r="343" spans="1:2" ht="14.5">
      <c r="A343" s="3"/>
      <c r="B343" s="5"/>
    </row>
    <row r="344" spans="1:2" ht="14.5">
      <c r="A344" s="3"/>
      <c r="B344" s="5"/>
    </row>
    <row r="345" spans="1:2" ht="14.5">
      <c r="A345" s="3"/>
      <c r="B345" s="5"/>
    </row>
    <row r="346" spans="1:2" ht="14.5">
      <c r="A346" s="3"/>
      <c r="B346" s="5"/>
    </row>
    <row r="347" spans="1:2" ht="14.5">
      <c r="A347" s="3"/>
      <c r="B347" s="5"/>
    </row>
    <row r="348" spans="1:2" ht="14.5">
      <c r="A348" s="3"/>
      <c r="B348" s="5"/>
    </row>
    <row r="349" spans="1:2" ht="14.5">
      <c r="A349" s="3"/>
      <c r="B349" s="5"/>
    </row>
    <row r="350" spans="1:2" ht="14.5">
      <c r="A350" s="3"/>
      <c r="B350" s="5"/>
    </row>
    <row r="351" spans="1:2" ht="14.5">
      <c r="A351" s="3"/>
      <c r="B351" s="5"/>
    </row>
    <row r="352" spans="1:2" ht="14.5">
      <c r="A352" s="3"/>
      <c r="B352" s="5"/>
    </row>
    <row r="353" spans="1:2" ht="14.5">
      <c r="A353" s="3"/>
      <c r="B353" s="5"/>
    </row>
    <row r="354" spans="1:2" ht="14.5">
      <c r="A354" s="3"/>
      <c r="B354" s="5"/>
    </row>
    <row r="355" spans="1:2" ht="14.5">
      <c r="A355" s="3"/>
      <c r="B355" s="5"/>
    </row>
    <row r="356" spans="1:2" ht="14.5">
      <c r="A356" s="3"/>
      <c r="B356" s="5"/>
    </row>
    <row r="357" spans="1:2" ht="14.5">
      <c r="A357" s="3"/>
      <c r="B357" s="5"/>
    </row>
    <row r="358" spans="1:2" ht="14.5">
      <c r="A358" s="3"/>
      <c r="B358" s="5"/>
    </row>
    <row r="359" spans="1:2" ht="14.5">
      <c r="A359" s="3"/>
      <c r="B359" s="5"/>
    </row>
    <row r="360" spans="1:2" ht="14.5">
      <c r="A360" s="3"/>
      <c r="B360" s="5"/>
    </row>
    <row r="361" spans="1:2" ht="14.5">
      <c r="A361" s="3"/>
      <c r="B361" s="5"/>
    </row>
    <row r="362" spans="1:2" ht="14.5">
      <c r="A362" s="3"/>
      <c r="B362" s="5"/>
    </row>
    <row r="363" spans="1:2" ht="14.5">
      <c r="A363" s="3"/>
      <c r="B363" s="5"/>
    </row>
    <row r="364" spans="1:2" ht="14.5">
      <c r="A364" s="3"/>
      <c r="B364" s="5"/>
    </row>
    <row r="365" spans="1:2" ht="14.5">
      <c r="A365" s="3"/>
      <c r="B365" s="5"/>
    </row>
    <row r="366" spans="1:2" ht="14.5">
      <c r="A366" s="3"/>
      <c r="B366" s="5"/>
    </row>
    <row r="367" spans="1:2" ht="14.5">
      <c r="A367" s="3"/>
      <c r="B367" s="5"/>
    </row>
    <row r="368" spans="1:2" ht="14.5">
      <c r="A368" s="3"/>
      <c r="B368" s="5"/>
    </row>
    <row r="369" spans="1:2" ht="14.5">
      <c r="A369" s="3"/>
      <c r="B369" s="5"/>
    </row>
    <row r="370" spans="1:2" ht="14.5">
      <c r="A370" s="3"/>
      <c r="B370" s="5"/>
    </row>
    <row r="371" spans="1:2" ht="14.5">
      <c r="A371" s="3"/>
      <c r="B371" s="5"/>
    </row>
    <row r="372" spans="1:2" ht="14.5">
      <c r="A372" s="3"/>
      <c r="B372" s="5"/>
    </row>
    <row r="373" spans="1:2" ht="14.5">
      <c r="A373" s="3"/>
      <c r="B373" s="5"/>
    </row>
    <row r="374" spans="1:2" ht="14.5">
      <c r="A374" s="3"/>
      <c r="B374" s="5"/>
    </row>
    <row r="375" spans="1:2" ht="14.5">
      <c r="A375" s="3"/>
      <c r="B375" s="5"/>
    </row>
    <row r="376" spans="1:2" ht="14.5">
      <c r="A376" s="3"/>
      <c r="B376" s="5"/>
    </row>
    <row r="377" spans="1:2" ht="14.5">
      <c r="A377" s="3"/>
      <c r="B377" s="5"/>
    </row>
    <row r="378" spans="1:2" ht="14.5">
      <c r="A378" s="3"/>
      <c r="B378" s="5"/>
    </row>
    <row r="379" spans="1:2" ht="14.5">
      <c r="A379" s="3"/>
      <c r="B379" s="5"/>
    </row>
    <row r="380" spans="1:2" ht="14.5">
      <c r="A380" s="3"/>
      <c r="B380" s="5"/>
    </row>
    <row r="381" spans="1:2" ht="14.5">
      <c r="A381" s="3"/>
      <c r="B381" s="5"/>
    </row>
    <row r="382" spans="1:2" ht="14.5">
      <c r="A382" s="3"/>
      <c r="B382" s="5"/>
    </row>
    <row r="383" spans="1:2" ht="14.5">
      <c r="A383" s="3"/>
      <c r="B383" s="5"/>
    </row>
    <row r="384" spans="1:2" ht="14.5">
      <c r="A384" s="3"/>
      <c r="B384" s="5"/>
    </row>
    <row r="385" spans="1:2" ht="14.5">
      <c r="A385" s="3"/>
      <c r="B385" s="5"/>
    </row>
    <row r="386" spans="1:2" ht="14.5">
      <c r="A386" s="3"/>
      <c r="B386" s="5"/>
    </row>
    <row r="387" spans="1:2" ht="14.5">
      <c r="A387" s="3"/>
      <c r="B387" s="5"/>
    </row>
    <row r="388" spans="1:2" ht="14.5">
      <c r="A388" s="3"/>
      <c r="B388" s="5"/>
    </row>
    <row r="389" spans="1:2" ht="14.5">
      <c r="A389" s="3"/>
      <c r="B389" s="5"/>
    </row>
    <row r="390" spans="1:2" ht="14.5">
      <c r="A390" s="3"/>
      <c r="B390" s="5"/>
    </row>
    <row r="391" spans="1:2" ht="14.5">
      <c r="A391" s="3"/>
      <c r="B391" s="5"/>
    </row>
    <row r="392" spans="1:2" ht="14.5">
      <c r="A392" s="3"/>
      <c r="B392" s="5"/>
    </row>
    <row r="393" spans="1:2" ht="14.5">
      <c r="A393" s="3"/>
      <c r="B393" s="5"/>
    </row>
    <row r="394" spans="1:2" ht="14.5">
      <c r="A394" s="3"/>
      <c r="B394" s="5"/>
    </row>
    <row r="395" spans="1:2" ht="14.5">
      <c r="A395" s="3"/>
      <c r="B395" s="5"/>
    </row>
    <row r="396" spans="1:2" ht="14.5">
      <c r="A396" s="3"/>
      <c r="B396" s="5"/>
    </row>
    <row r="397" spans="1:2" ht="14.5">
      <c r="A397" s="3"/>
      <c r="B397" s="5"/>
    </row>
    <row r="398" spans="1:2" ht="14.5">
      <c r="A398" s="3"/>
      <c r="B398" s="5"/>
    </row>
    <row r="399" spans="1:2" ht="14.5">
      <c r="A399" s="3"/>
      <c r="B399" s="5"/>
    </row>
    <row r="400" spans="1:2" ht="14.5">
      <c r="A400" s="3"/>
      <c r="B400" s="5"/>
    </row>
    <row r="401" spans="1:2" ht="14.5">
      <c r="A401" s="3"/>
      <c r="B401" s="5"/>
    </row>
    <row r="402" spans="1:2" ht="14.5">
      <c r="A402" s="3"/>
      <c r="B402" s="5"/>
    </row>
    <row r="403" spans="1:2" ht="14.5">
      <c r="A403" s="3"/>
      <c r="B403" s="5"/>
    </row>
    <row r="404" spans="1:2" ht="14.5">
      <c r="A404" s="3"/>
      <c r="B404" s="5"/>
    </row>
    <row r="405" spans="1:2" ht="14.5">
      <c r="A405" s="3"/>
      <c r="B405" s="5"/>
    </row>
    <row r="406" spans="1:2" ht="14.5">
      <c r="A406" s="3"/>
      <c r="B406" s="5"/>
    </row>
    <row r="407" spans="1:2" ht="14.5">
      <c r="A407" s="3"/>
      <c r="B407" s="5"/>
    </row>
    <row r="408" spans="1:2" ht="14.5">
      <c r="A408" s="3"/>
      <c r="B408" s="5"/>
    </row>
    <row r="409" spans="1:2" ht="14.5">
      <c r="A409" s="3"/>
      <c r="B409" s="5"/>
    </row>
    <row r="410" spans="1:2" ht="14.5">
      <c r="A410" s="3"/>
      <c r="B410" s="5"/>
    </row>
    <row r="411" spans="1:2" ht="14.5">
      <c r="A411" s="3"/>
      <c r="B411" s="5"/>
    </row>
    <row r="412" spans="1:2" ht="14.5">
      <c r="A412" s="3"/>
      <c r="B412" s="5"/>
    </row>
    <row r="413" spans="1:2" ht="14.5">
      <c r="A413" s="3"/>
      <c r="B413" s="5"/>
    </row>
    <row r="414" spans="1:2" ht="14.5">
      <c r="A414" s="3"/>
      <c r="B414" s="5"/>
    </row>
    <row r="415" spans="1:2" ht="14.5">
      <c r="A415" s="3"/>
      <c r="B415" s="5"/>
    </row>
    <row r="416" spans="1:2" ht="14.5">
      <c r="A416" s="3"/>
      <c r="B416" s="5"/>
    </row>
    <row r="417" spans="1:2" ht="14.5">
      <c r="A417" s="3"/>
      <c r="B417" s="5"/>
    </row>
    <row r="418" spans="1:2" ht="14.5">
      <c r="A418" s="3"/>
      <c r="B418" s="5"/>
    </row>
    <row r="419" spans="1:2" ht="14.5">
      <c r="A419" s="3"/>
      <c r="B419" s="5"/>
    </row>
    <row r="420" spans="1:2" ht="14.5">
      <c r="A420" s="3"/>
      <c r="B420" s="5"/>
    </row>
    <row r="421" spans="1:2" ht="14.5">
      <c r="A421" s="3"/>
      <c r="B421" s="5"/>
    </row>
    <row r="422" spans="1:2" ht="14.5">
      <c r="A422" s="3"/>
      <c r="B422" s="5"/>
    </row>
    <row r="423" spans="1:2" ht="14.5">
      <c r="A423" s="3"/>
      <c r="B423" s="5"/>
    </row>
    <row r="424" spans="1:2" ht="14.5">
      <c r="A424" s="3"/>
      <c r="B424" s="5"/>
    </row>
    <row r="425" spans="1:2" ht="14.5">
      <c r="A425" s="3"/>
      <c r="B425" s="5"/>
    </row>
    <row r="426" spans="1:2" ht="14.5">
      <c r="A426" s="3"/>
      <c r="B426" s="5"/>
    </row>
    <row r="427" spans="1:2" ht="14.5">
      <c r="A427" s="3"/>
      <c r="B427" s="5"/>
    </row>
    <row r="428" spans="1:2" ht="14.5">
      <c r="A428" s="3"/>
      <c r="B428" s="5"/>
    </row>
    <row r="429" spans="1:2" ht="14.5">
      <c r="A429" s="3"/>
      <c r="B429" s="5"/>
    </row>
    <row r="430" spans="1:2" ht="14.5">
      <c r="A430" s="3"/>
      <c r="B430" s="5"/>
    </row>
    <row r="431" spans="1:2" ht="14.5">
      <c r="A431" s="3"/>
      <c r="B431" s="5"/>
    </row>
    <row r="432" spans="1:2" ht="14.5">
      <c r="A432" s="3"/>
      <c r="B432" s="5"/>
    </row>
    <row r="433" spans="1:2" ht="14.5">
      <c r="A433" s="3"/>
      <c r="B433" s="5"/>
    </row>
    <row r="434" spans="1:2" ht="14.5">
      <c r="A434" s="3"/>
      <c r="B434" s="5"/>
    </row>
    <row r="435" spans="1:2" ht="14.5">
      <c r="A435" s="3"/>
      <c r="B435" s="5"/>
    </row>
    <row r="436" spans="1:2" ht="14.5">
      <c r="A436" s="3"/>
      <c r="B436" s="5"/>
    </row>
    <row r="437" spans="1:2" ht="14.5">
      <c r="A437" s="3"/>
      <c r="B437" s="5"/>
    </row>
    <row r="438" spans="1:2" ht="14.5">
      <c r="A438" s="3"/>
      <c r="B438" s="5"/>
    </row>
    <row r="439" spans="1:2" ht="14.5">
      <c r="A439" s="3"/>
      <c r="B439" s="5"/>
    </row>
    <row r="440" spans="1:2" ht="14.5">
      <c r="A440" s="3"/>
      <c r="B440" s="5"/>
    </row>
    <row r="441" spans="1:2" ht="14.5">
      <c r="A441" s="3"/>
      <c r="B441" s="5"/>
    </row>
    <row r="442" spans="1:2" ht="14.5">
      <c r="A442" s="3"/>
      <c r="B442" s="5"/>
    </row>
    <row r="443" spans="1:2" ht="14.5">
      <c r="A443" s="3"/>
      <c r="B443" s="5"/>
    </row>
    <row r="444" spans="1:2" ht="14.5">
      <c r="A444" s="3"/>
      <c r="B444" s="5"/>
    </row>
    <row r="445" spans="1:2" ht="14.5">
      <c r="A445" s="3"/>
      <c r="B445" s="5"/>
    </row>
    <row r="446" spans="1:2" ht="14.5">
      <c r="A446" s="3"/>
      <c r="B446" s="5"/>
    </row>
    <row r="447" spans="1:2" ht="14.5">
      <c r="A447" s="3"/>
      <c r="B447" s="5"/>
    </row>
    <row r="448" spans="1:2" ht="14.5">
      <c r="A448" s="3"/>
      <c r="B448" s="5"/>
    </row>
    <row r="449" spans="1:2" ht="14.5">
      <c r="A449" s="3"/>
      <c r="B449" s="5"/>
    </row>
    <row r="450" spans="1:2" ht="14.5">
      <c r="A450" s="3"/>
      <c r="B450" s="5"/>
    </row>
    <row r="451" spans="1:2" ht="14.5">
      <c r="A451" s="3"/>
      <c r="B451" s="5"/>
    </row>
    <row r="452" spans="1:2" ht="14.5">
      <c r="A452" s="3"/>
      <c r="B452" s="5"/>
    </row>
    <row r="453" spans="1:2" ht="14.5">
      <c r="A453" s="3"/>
      <c r="B453" s="5"/>
    </row>
    <row r="454" spans="1:2" ht="14.5">
      <c r="A454" s="3"/>
      <c r="B454" s="5"/>
    </row>
    <row r="455" spans="1:2" ht="14.5">
      <c r="A455" s="3"/>
      <c r="B455" s="5"/>
    </row>
    <row r="456" spans="1:2" ht="14.5">
      <c r="A456" s="3"/>
      <c r="B456" s="5"/>
    </row>
    <row r="457" spans="1:2" ht="14.5">
      <c r="A457" s="3"/>
      <c r="B457" s="5"/>
    </row>
    <row r="458" spans="1:2" ht="14.5">
      <c r="A458" s="3"/>
      <c r="B458" s="5"/>
    </row>
    <row r="459" spans="1:2" ht="14.5">
      <c r="A459" s="3"/>
      <c r="B459" s="5"/>
    </row>
    <row r="460" spans="1:2" ht="14.5">
      <c r="A460" s="3"/>
      <c r="B460" s="5"/>
    </row>
    <row r="461" spans="1:2" ht="14.5">
      <c r="A461" s="3"/>
      <c r="B461" s="5"/>
    </row>
    <row r="462" spans="1:2" ht="14.5">
      <c r="A462" s="3"/>
      <c r="B462" s="5"/>
    </row>
    <row r="463" spans="1:2" ht="14.5">
      <c r="A463" s="3"/>
      <c r="B463" s="5"/>
    </row>
    <row r="464" spans="1:2" ht="14.5">
      <c r="A464" s="3"/>
      <c r="B464" s="5"/>
    </row>
    <row r="465" spans="1:2" ht="14.5">
      <c r="A465" s="3"/>
      <c r="B465" s="5"/>
    </row>
    <row r="466" spans="1:2" ht="14.5">
      <c r="A466" s="3"/>
      <c r="B466" s="5"/>
    </row>
    <row r="467" spans="1:2" ht="14.5">
      <c r="A467" s="3"/>
      <c r="B467" s="5"/>
    </row>
    <row r="468" spans="1:2" ht="14.5">
      <c r="A468" s="3"/>
      <c r="B468" s="5"/>
    </row>
    <row r="469" spans="1:2" ht="14.5">
      <c r="A469" s="3"/>
      <c r="B469" s="5"/>
    </row>
    <row r="470" spans="1:2" ht="14.5">
      <c r="A470" s="3"/>
      <c r="B470" s="5"/>
    </row>
    <row r="471" spans="1:2" ht="14.5">
      <c r="A471" s="3"/>
      <c r="B471" s="5"/>
    </row>
    <row r="472" spans="1:2" ht="14.5">
      <c r="A472" s="3"/>
      <c r="B472" s="5"/>
    </row>
    <row r="473" spans="1:2" ht="14.5">
      <c r="A473" s="3"/>
      <c r="B473" s="5"/>
    </row>
    <row r="474" spans="1:2" ht="14.5">
      <c r="A474" s="3"/>
      <c r="B474" s="5"/>
    </row>
    <row r="475" spans="1:2" ht="14.5">
      <c r="A475" s="3"/>
      <c r="B475" s="5"/>
    </row>
    <row r="476" spans="1:2" ht="14.5">
      <c r="A476" s="3"/>
      <c r="B476" s="5"/>
    </row>
    <row r="477" spans="1:2" ht="14.5">
      <c r="A477" s="3"/>
      <c r="B477" s="5"/>
    </row>
    <row r="478" spans="1:2" ht="14.5">
      <c r="A478" s="3"/>
      <c r="B478" s="5"/>
    </row>
    <row r="479" spans="1:2" ht="14.5">
      <c r="A479" s="3"/>
      <c r="B479" s="5"/>
    </row>
    <row r="480" spans="1:2" ht="14.5">
      <c r="A480" s="3"/>
      <c r="B480" s="5"/>
    </row>
    <row r="481" spans="1:2" ht="14.5">
      <c r="A481" s="3"/>
      <c r="B481" s="5"/>
    </row>
    <row r="482" spans="1:2" ht="14.5">
      <c r="A482" s="3"/>
      <c r="B482" s="5"/>
    </row>
    <row r="483" spans="1:2" ht="14.5">
      <c r="A483" s="3"/>
      <c r="B483" s="5"/>
    </row>
    <row r="484" spans="1:2" ht="14.5">
      <c r="A484" s="3"/>
      <c r="B484" s="5"/>
    </row>
    <row r="485" spans="1:2" ht="14.5">
      <c r="A485" s="3"/>
      <c r="B485" s="5"/>
    </row>
    <row r="486" spans="1:2" ht="14.5">
      <c r="A486" s="3"/>
      <c r="B486" s="5"/>
    </row>
    <row r="487" spans="1:2" ht="14.5">
      <c r="A487" s="3"/>
      <c r="B487" s="5"/>
    </row>
    <row r="488" spans="1:2" ht="14.5">
      <c r="A488" s="3"/>
      <c r="B488" s="5"/>
    </row>
    <row r="489" spans="1:2" ht="14.5">
      <c r="A489" s="3"/>
      <c r="B489" s="5"/>
    </row>
    <row r="490" spans="1:2" ht="14.5">
      <c r="A490" s="3"/>
      <c r="B490" s="5"/>
    </row>
    <row r="491" spans="1:2" ht="14.5">
      <c r="A491" s="3"/>
      <c r="B491" s="5"/>
    </row>
    <row r="492" spans="1:2" ht="14.5">
      <c r="A492" s="3"/>
      <c r="B492" s="5"/>
    </row>
    <row r="493" spans="1:2" ht="14.5">
      <c r="A493" s="3"/>
      <c r="B493" s="5"/>
    </row>
    <row r="494" spans="1:2" ht="14.5">
      <c r="A494" s="3"/>
      <c r="B494" s="5"/>
    </row>
    <row r="495" spans="1:2" ht="14.5">
      <c r="A495" s="3"/>
      <c r="B495" s="5"/>
    </row>
    <row r="496" spans="1:2" ht="14.5">
      <c r="A496" s="3"/>
      <c r="B496" s="5"/>
    </row>
    <row r="497" spans="1:2" ht="14.5">
      <c r="A497" s="3"/>
      <c r="B497" s="5"/>
    </row>
    <row r="498" spans="1:2" ht="14.5">
      <c r="A498" s="3"/>
      <c r="B498" s="5"/>
    </row>
    <row r="499" spans="1:2" ht="14.5">
      <c r="A499" s="3"/>
      <c r="B499" s="5"/>
    </row>
    <row r="500" spans="1:2" ht="14.5">
      <c r="A500" s="3"/>
      <c r="B500" s="5"/>
    </row>
    <row r="501" spans="1:2" ht="14.5">
      <c r="A501" s="3"/>
      <c r="B501" s="5"/>
    </row>
    <row r="502" spans="1:2" ht="14.5">
      <c r="A502" s="3"/>
      <c r="B502" s="5"/>
    </row>
    <row r="503" spans="1:2" ht="14.5">
      <c r="A503" s="3"/>
      <c r="B503" s="5"/>
    </row>
    <row r="504" spans="1:2" ht="14.5">
      <c r="A504" s="3"/>
      <c r="B504" s="5"/>
    </row>
    <row r="505" spans="1:2" ht="14.5">
      <c r="A505" s="3"/>
      <c r="B505" s="5"/>
    </row>
    <row r="506" spans="1:2" ht="14.5">
      <c r="A506" s="3"/>
      <c r="B506" s="5"/>
    </row>
    <row r="507" spans="1:2" ht="14.5">
      <c r="A507" s="3"/>
      <c r="B507" s="5"/>
    </row>
    <row r="508" spans="1:2" ht="14.5">
      <c r="A508" s="3"/>
      <c r="B508" s="5"/>
    </row>
    <row r="509" spans="1:2" ht="14.5">
      <c r="A509" s="3"/>
      <c r="B509" s="5"/>
    </row>
    <row r="510" spans="1:2" ht="14.5">
      <c r="A510" s="3"/>
      <c r="B510" s="5"/>
    </row>
    <row r="511" spans="1:2" ht="14.5">
      <c r="A511" s="3"/>
      <c r="B511" s="5"/>
    </row>
    <row r="512" spans="1:2" ht="14.5">
      <c r="A512" s="3"/>
      <c r="B512" s="5"/>
    </row>
    <row r="513" spans="1:2" ht="14.5">
      <c r="A513" s="3"/>
      <c r="B513" s="5"/>
    </row>
    <row r="514" spans="1:2" ht="14.5">
      <c r="A514" s="3"/>
      <c r="B514" s="5"/>
    </row>
    <row r="515" spans="1:2" ht="14.5">
      <c r="A515" s="3"/>
      <c r="B515" s="5"/>
    </row>
    <row r="516" spans="1:2" ht="14.5">
      <c r="A516" s="3"/>
      <c r="B516" s="5"/>
    </row>
    <row r="517" spans="1:2" ht="14.5">
      <c r="A517" s="3"/>
      <c r="B517" s="5"/>
    </row>
    <row r="518" spans="1:2" ht="14.5">
      <c r="A518" s="3"/>
      <c r="B518" s="5"/>
    </row>
    <row r="519" spans="1:2" ht="14.5">
      <c r="A519" s="3"/>
      <c r="B519" s="5"/>
    </row>
    <row r="520" spans="1:2" ht="14.5">
      <c r="A520" s="3"/>
      <c r="B520" s="5"/>
    </row>
    <row r="521" spans="1:2" ht="14.5">
      <c r="A521" s="3"/>
      <c r="B521" s="5"/>
    </row>
    <row r="522" spans="1:2" ht="14.5">
      <c r="A522" s="3"/>
      <c r="B522" s="5"/>
    </row>
    <row r="523" spans="1:2" ht="14.5">
      <c r="A523" s="3"/>
      <c r="B523" s="5"/>
    </row>
    <row r="524" spans="1:2" ht="14.5">
      <c r="A524" s="3"/>
      <c r="B524" s="5"/>
    </row>
    <row r="525" spans="1:2" ht="14.5">
      <c r="A525" s="3"/>
      <c r="B525" s="5"/>
    </row>
    <row r="526" spans="1:2" ht="14.5">
      <c r="A526" s="3"/>
      <c r="B526" s="5"/>
    </row>
    <row r="527" spans="1:2" ht="14.5">
      <c r="A527" s="3"/>
      <c r="B527" s="5"/>
    </row>
    <row r="528" spans="1:2" ht="14.5">
      <c r="A528" s="3"/>
      <c r="B528" s="5"/>
    </row>
    <row r="529" spans="1:2" ht="14.5">
      <c r="A529" s="3"/>
      <c r="B529" s="5"/>
    </row>
    <row r="530" spans="1:2" ht="14.5">
      <c r="A530" s="3"/>
      <c r="B530" s="5"/>
    </row>
    <row r="531" spans="1:2" ht="14.5">
      <c r="A531" s="3"/>
      <c r="B531" s="5"/>
    </row>
    <row r="532" spans="1:2" ht="14.5">
      <c r="A532" s="3"/>
      <c r="B532" s="5"/>
    </row>
    <row r="533" spans="1:2" ht="14.5">
      <c r="A533" s="3"/>
      <c r="B533" s="5"/>
    </row>
    <row r="534" spans="1:2" ht="14.5">
      <c r="A534" s="3"/>
      <c r="B534" s="5"/>
    </row>
    <row r="535" spans="1:2" ht="14.5">
      <c r="A535" s="3"/>
      <c r="B535" s="5"/>
    </row>
    <row r="536" spans="1:2" ht="14.5">
      <c r="A536" s="3"/>
      <c r="B536" s="5"/>
    </row>
    <row r="537" spans="1:2" ht="14.5">
      <c r="A537" s="3"/>
      <c r="B537" s="5"/>
    </row>
    <row r="538" spans="1:2" ht="14.5">
      <c r="A538" s="3"/>
      <c r="B538" s="5"/>
    </row>
    <row r="539" spans="1:2" ht="14.5">
      <c r="A539" s="3"/>
      <c r="B539" s="5"/>
    </row>
    <row r="540" spans="1:2" ht="14.5">
      <c r="A540" s="3"/>
      <c r="B540" s="5"/>
    </row>
    <row r="541" spans="1:2" ht="14.5">
      <c r="A541" s="3"/>
      <c r="B541" s="5"/>
    </row>
    <row r="542" spans="1:2" ht="14.5">
      <c r="A542" s="3"/>
      <c r="B542" s="5"/>
    </row>
    <row r="543" spans="1:2" ht="14.5">
      <c r="A543" s="3"/>
      <c r="B543" s="5"/>
    </row>
    <row r="544" spans="1:2" ht="14.5">
      <c r="A544" s="3"/>
      <c r="B544" s="5"/>
    </row>
    <row r="545" spans="1:2" ht="14.5">
      <c r="A545" s="3"/>
      <c r="B545" s="5"/>
    </row>
    <row r="546" spans="1:2" ht="14.5">
      <c r="A546" s="3"/>
      <c r="B546" s="5"/>
    </row>
    <row r="547" spans="1:2" ht="14.5">
      <c r="A547" s="3"/>
      <c r="B547" s="5"/>
    </row>
    <row r="548" spans="1:2" ht="14.5">
      <c r="A548" s="3"/>
      <c r="B548" s="5"/>
    </row>
    <row r="549" spans="1:2" ht="14.5">
      <c r="A549" s="3"/>
      <c r="B549" s="5"/>
    </row>
    <row r="550" spans="1:2" ht="14.5">
      <c r="A550" s="3"/>
      <c r="B550" s="5"/>
    </row>
    <row r="551" spans="1:2" ht="14.5">
      <c r="A551" s="3"/>
      <c r="B551" s="5"/>
    </row>
    <row r="552" spans="1:2" ht="14.5">
      <c r="A552" s="3"/>
      <c r="B552" s="5"/>
    </row>
    <row r="553" spans="1:2" ht="14.5">
      <c r="A553" s="3"/>
      <c r="B553" s="5"/>
    </row>
    <row r="554" spans="1:2" ht="14.5">
      <c r="A554" s="3"/>
      <c r="B554" s="5"/>
    </row>
    <row r="555" spans="1:2" ht="14.5">
      <c r="A555" s="3"/>
      <c r="B555" s="5"/>
    </row>
    <row r="556" spans="1:2" ht="14.5">
      <c r="A556" s="3"/>
      <c r="B556" s="5"/>
    </row>
    <row r="557" spans="1:2" ht="14.5">
      <c r="A557" s="3"/>
      <c r="B557" s="5"/>
    </row>
    <row r="558" spans="1:2" ht="14.5">
      <c r="A558" s="3"/>
      <c r="B558" s="5"/>
    </row>
    <row r="559" spans="1:2" ht="14.5">
      <c r="A559" s="3"/>
      <c r="B559" s="5"/>
    </row>
    <row r="560" spans="1:2" ht="14.5">
      <c r="A560" s="3"/>
      <c r="B560" s="5"/>
    </row>
    <row r="561" spans="1:2" ht="14.5">
      <c r="A561" s="3"/>
      <c r="B561" s="5"/>
    </row>
    <row r="562" spans="1:2" ht="14.5">
      <c r="A562" s="3"/>
      <c r="B562" s="5"/>
    </row>
    <row r="563" spans="1:2" ht="14.5">
      <c r="A563" s="3"/>
      <c r="B563" s="5"/>
    </row>
    <row r="564" spans="1:2" ht="14.5">
      <c r="A564" s="3"/>
      <c r="B564" s="5"/>
    </row>
    <row r="565" spans="1:2" ht="14.5">
      <c r="A565" s="3"/>
      <c r="B565" s="5"/>
    </row>
    <row r="566" spans="1:2" ht="14.5">
      <c r="A566" s="3"/>
      <c r="B566" s="5"/>
    </row>
    <row r="567" spans="1:2" ht="14.5">
      <c r="A567" s="3"/>
      <c r="B567" s="5"/>
    </row>
    <row r="568" spans="1:2" ht="14.5">
      <c r="A568" s="3"/>
      <c r="B568" s="5"/>
    </row>
    <row r="569" spans="1:2" ht="14.5">
      <c r="A569" s="3"/>
      <c r="B569" s="5"/>
    </row>
    <row r="570" spans="1:2" ht="14.5">
      <c r="A570" s="3"/>
      <c r="B570" s="5"/>
    </row>
    <row r="571" spans="1:2" ht="14.5">
      <c r="A571" s="3"/>
      <c r="B571" s="5"/>
    </row>
    <row r="572" spans="1:2" ht="14.5">
      <c r="A572" s="3"/>
      <c r="B572" s="5"/>
    </row>
    <row r="573" spans="1:2" ht="14.5">
      <c r="A573" s="3"/>
      <c r="B573" s="5"/>
    </row>
    <row r="574" spans="1:2" ht="14.5">
      <c r="A574" s="3"/>
      <c r="B574" s="5"/>
    </row>
    <row r="575" spans="1:2" ht="14.5">
      <c r="A575" s="3"/>
      <c r="B575" s="5"/>
    </row>
    <row r="576" spans="1:2" ht="14.5">
      <c r="A576" s="3"/>
      <c r="B576" s="5"/>
    </row>
    <row r="577" spans="1:2" ht="14.5">
      <c r="A577" s="3"/>
      <c r="B577" s="5"/>
    </row>
    <row r="578" spans="1:2" ht="14.5">
      <c r="A578" s="3"/>
      <c r="B578" s="5"/>
    </row>
    <row r="579" spans="1:2" ht="14.5">
      <c r="A579" s="3"/>
      <c r="B579" s="5"/>
    </row>
    <row r="580" spans="1:2" ht="14.5">
      <c r="A580" s="3"/>
      <c r="B580" s="5"/>
    </row>
    <row r="581" spans="1:2" ht="14.5">
      <c r="A581" s="3"/>
      <c r="B581" s="5"/>
    </row>
    <row r="582" spans="1:2" ht="14.5">
      <c r="A582" s="3"/>
      <c r="B582" s="5"/>
    </row>
    <row r="583" spans="1:2" ht="14.5">
      <c r="A583" s="3"/>
      <c r="B583" s="5"/>
    </row>
    <row r="584" spans="1:2" ht="14.5">
      <c r="A584" s="3"/>
      <c r="B584" s="5"/>
    </row>
    <row r="585" spans="1:2" ht="14.5">
      <c r="A585" s="3"/>
      <c r="B585" s="5"/>
    </row>
    <row r="586" spans="1:2" ht="14.5">
      <c r="A586" s="3"/>
      <c r="B586" s="5"/>
    </row>
    <row r="587" spans="1:2" ht="14.5">
      <c r="A587" s="3"/>
      <c r="B587" s="5"/>
    </row>
    <row r="588" spans="1:2" ht="14.5">
      <c r="A588" s="3"/>
      <c r="B588" s="5"/>
    </row>
    <row r="589" spans="1:2" ht="14.5">
      <c r="A589" s="3"/>
      <c r="B589" s="5"/>
    </row>
    <row r="590" spans="1:2" ht="14.5">
      <c r="A590" s="3"/>
      <c r="B590" s="5"/>
    </row>
    <row r="591" spans="1:2" ht="14.5">
      <c r="A591" s="3"/>
      <c r="B591" s="5"/>
    </row>
    <row r="592" spans="1:2" ht="14.5">
      <c r="A592" s="3"/>
      <c r="B592" s="5"/>
    </row>
    <row r="593" spans="1:2" ht="14.5">
      <c r="A593" s="3"/>
      <c r="B593" s="5"/>
    </row>
    <row r="594" spans="1:2" ht="14.5">
      <c r="A594" s="3"/>
      <c r="B594" s="5"/>
    </row>
    <row r="595" spans="1:2" ht="14.5">
      <c r="A595" s="3"/>
      <c r="B595" s="5"/>
    </row>
    <row r="596" spans="1:2" ht="14.5">
      <c r="A596" s="3"/>
      <c r="B596" s="5"/>
    </row>
    <row r="597" spans="1:2" ht="14.5">
      <c r="A597" s="3"/>
      <c r="B597" s="5"/>
    </row>
    <row r="598" spans="1:2" ht="14.5">
      <c r="A598" s="3"/>
      <c r="B598" s="5"/>
    </row>
    <row r="599" spans="1:2" ht="14.5">
      <c r="A599" s="3"/>
      <c r="B599" s="5"/>
    </row>
    <row r="600" spans="1:2" ht="14.5">
      <c r="A600" s="3"/>
      <c r="B600" s="5"/>
    </row>
    <row r="601" spans="1:2" ht="14.5">
      <c r="A601" s="3"/>
      <c r="B601" s="5"/>
    </row>
    <row r="602" spans="1:2" ht="14.5">
      <c r="A602" s="3"/>
      <c r="B602" s="5"/>
    </row>
    <row r="603" spans="1:2" ht="14.5">
      <c r="A603" s="3"/>
      <c r="B603" s="5"/>
    </row>
    <row r="604" spans="1:2" ht="14.5">
      <c r="A604" s="3"/>
      <c r="B604" s="5"/>
    </row>
    <row r="605" spans="1:2" ht="14.5">
      <c r="A605" s="3"/>
      <c r="B605" s="5"/>
    </row>
    <row r="606" spans="1:2" ht="14.5">
      <c r="A606" s="3"/>
      <c r="B606" s="5"/>
    </row>
    <row r="607" spans="1:2" ht="14.5">
      <c r="A607" s="3"/>
      <c r="B607" s="5"/>
    </row>
    <row r="608" spans="1:2" ht="14.5">
      <c r="A608" s="3"/>
      <c r="B608" s="5"/>
    </row>
    <row r="609" spans="1:2" ht="14.5">
      <c r="A609" s="3"/>
      <c r="B609" s="5"/>
    </row>
    <row r="610" spans="1:2" ht="14.5">
      <c r="A610" s="3"/>
      <c r="B610" s="5"/>
    </row>
    <row r="611" spans="1:2" ht="14.5">
      <c r="A611" s="3"/>
      <c r="B611" s="5"/>
    </row>
    <row r="612" spans="1:2" ht="14.5">
      <c r="A612" s="3"/>
      <c r="B612" s="5"/>
    </row>
    <row r="613" spans="1:2" ht="14.5">
      <c r="A613" s="3"/>
      <c r="B613" s="5"/>
    </row>
    <row r="614" spans="1:2" ht="14.5">
      <c r="A614" s="3"/>
      <c r="B614" s="5"/>
    </row>
    <row r="615" spans="1:2" ht="14.5">
      <c r="A615" s="3"/>
      <c r="B615" s="5"/>
    </row>
    <row r="616" spans="1:2" ht="14.5">
      <c r="A616" s="3"/>
      <c r="B616" s="5"/>
    </row>
    <row r="617" spans="1:2" ht="14.5">
      <c r="A617" s="3"/>
      <c r="B617" s="5"/>
    </row>
    <row r="618" spans="1:2" ht="14.5">
      <c r="A618" s="3"/>
      <c r="B618" s="5"/>
    </row>
    <row r="619" spans="1:2" ht="14.5">
      <c r="A619" s="3"/>
      <c r="B619" s="5"/>
    </row>
    <row r="620" spans="1:2" ht="14.5">
      <c r="A620" s="3"/>
      <c r="B620" s="5"/>
    </row>
    <row r="621" spans="1:2" ht="14.5">
      <c r="A621" s="3"/>
      <c r="B621" s="5"/>
    </row>
    <row r="622" spans="1:2" ht="14.5">
      <c r="A622" s="3"/>
      <c r="B622" s="5"/>
    </row>
    <row r="623" spans="1:2" ht="14.5">
      <c r="A623" s="3"/>
      <c r="B623" s="5"/>
    </row>
    <row r="624" spans="1:2" ht="14.5">
      <c r="A624" s="3"/>
      <c r="B624" s="5"/>
    </row>
    <row r="625" spans="1:2" ht="14.5">
      <c r="A625" s="3"/>
      <c r="B625" s="5"/>
    </row>
    <row r="626" spans="1:2" ht="14.5">
      <c r="A626" s="3"/>
      <c r="B626" s="5"/>
    </row>
    <row r="627" spans="1:2" ht="14.5">
      <c r="A627" s="3"/>
      <c r="B627" s="5"/>
    </row>
    <row r="628" spans="1:2" ht="14.5">
      <c r="A628" s="3"/>
      <c r="B628" s="5"/>
    </row>
    <row r="629" spans="1:2" ht="14.5">
      <c r="A629" s="3"/>
      <c r="B629" s="5"/>
    </row>
    <row r="630" spans="1:2" ht="14.5">
      <c r="A630" s="3"/>
      <c r="B630" s="5"/>
    </row>
    <row r="631" spans="1:2" ht="14.5">
      <c r="A631" s="3"/>
      <c r="B631" s="5"/>
    </row>
    <row r="632" spans="1:2" ht="14.5">
      <c r="A632" s="3"/>
      <c r="B632" s="5"/>
    </row>
    <row r="633" spans="1:2" ht="14.5">
      <c r="A633" s="3"/>
      <c r="B633" s="5"/>
    </row>
    <row r="634" spans="1:2" ht="14.5">
      <c r="A634" s="3"/>
      <c r="B634" s="5"/>
    </row>
    <row r="635" spans="1:2" ht="14.5">
      <c r="A635" s="3"/>
      <c r="B635" s="5"/>
    </row>
    <row r="636" spans="1:2" ht="14.5">
      <c r="A636" s="3"/>
      <c r="B636" s="5"/>
    </row>
    <row r="637" spans="1:2" ht="14.5">
      <c r="A637" s="3"/>
      <c r="B637" s="5"/>
    </row>
    <row r="638" spans="1:2" ht="14.5">
      <c r="A638" s="3"/>
      <c r="B638" s="5"/>
    </row>
    <row r="639" spans="1:2" ht="14.5">
      <c r="A639" s="3"/>
      <c r="B639" s="5"/>
    </row>
    <row r="640" spans="1:2" ht="14.5">
      <c r="A640" s="3"/>
      <c r="B640" s="5"/>
    </row>
    <row r="641" spans="1:2" ht="14.5">
      <c r="A641" s="3"/>
      <c r="B641" s="5"/>
    </row>
    <row r="642" spans="1:2" ht="14.5">
      <c r="A642" s="3"/>
      <c r="B642" s="5"/>
    </row>
    <row r="643" spans="1:2" ht="14.5">
      <c r="A643" s="3"/>
      <c r="B643" s="5"/>
    </row>
    <row r="644" spans="1:2" ht="14.5">
      <c r="A644" s="3"/>
      <c r="B644" s="5"/>
    </row>
    <row r="645" spans="1:2" ht="14.5">
      <c r="A645" s="3"/>
      <c r="B645" s="5"/>
    </row>
    <row r="646" spans="1:2" ht="14.5">
      <c r="A646" s="3"/>
      <c r="B646" s="5"/>
    </row>
    <row r="647" spans="1:2" ht="14.5">
      <c r="A647" s="3"/>
      <c r="B647" s="5"/>
    </row>
    <row r="648" spans="1:2" ht="14.5">
      <c r="A648" s="3"/>
      <c r="B648" s="5"/>
    </row>
    <row r="649" spans="1:2" ht="14.5">
      <c r="A649" s="3"/>
      <c r="B649" s="5"/>
    </row>
    <row r="650" spans="1:2" ht="14.5">
      <c r="A650" s="3"/>
      <c r="B650" s="5"/>
    </row>
    <row r="651" spans="1:2" ht="14.5">
      <c r="A651" s="3"/>
      <c r="B651" s="5"/>
    </row>
    <row r="652" spans="1:2" ht="14.5">
      <c r="A652" s="3"/>
      <c r="B652" s="5"/>
    </row>
    <row r="653" spans="1:2" ht="14.5">
      <c r="A653" s="3"/>
      <c r="B653" s="5"/>
    </row>
    <row r="654" spans="1:2" ht="14.5">
      <c r="A654" s="3"/>
      <c r="B654" s="5"/>
    </row>
    <row r="655" spans="1:2" ht="14.5">
      <c r="A655" s="3"/>
      <c r="B655" s="5"/>
    </row>
    <row r="656" spans="1:2" ht="14.5">
      <c r="A656" s="3"/>
      <c r="B656" s="5"/>
    </row>
    <row r="657" spans="1:2" ht="14.5">
      <c r="A657" s="3"/>
      <c r="B657" s="5"/>
    </row>
    <row r="658" spans="1:2" ht="14.5">
      <c r="A658" s="3"/>
      <c r="B658" s="5"/>
    </row>
    <row r="659" spans="1:2" ht="14.5">
      <c r="A659" s="3"/>
      <c r="B659" s="5"/>
    </row>
    <row r="660" spans="1:2" ht="14.5">
      <c r="A660" s="3"/>
      <c r="B660" s="5"/>
    </row>
    <row r="661" spans="1:2" ht="14.5">
      <c r="A661" s="3"/>
      <c r="B661" s="5"/>
    </row>
    <row r="662" spans="1:2" ht="14.5">
      <c r="A662" s="3"/>
      <c r="B662" s="5"/>
    </row>
    <row r="663" spans="1:2" ht="14.5">
      <c r="A663" s="3"/>
      <c r="B663" s="5"/>
    </row>
    <row r="664" spans="1:2" ht="14.5">
      <c r="A664" s="3"/>
      <c r="B664" s="5"/>
    </row>
    <row r="665" spans="1:2" ht="14.5">
      <c r="A665" s="3"/>
      <c r="B665" s="5"/>
    </row>
    <row r="666" spans="1:2" ht="14.5">
      <c r="A666" s="3"/>
      <c r="B666" s="5"/>
    </row>
    <row r="667" spans="1:2" ht="14.5">
      <c r="A667" s="3"/>
      <c r="B667" s="5"/>
    </row>
    <row r="668" spans="1:2" ht="14.5">
      <c r="A668" s="3"/>
      <c r="B668" s="5"/>
    </row>
    <row r="669" spans="1:2" ht="14.5">
      <c r="A669" s="3"/>
      <c r="B669" s="5"/>
    </row>
    <row r="670" spans="1:2" ht="14.5">
      <c r="A670" s="3"/>
      <c r="B670" s="5"/>
    </row>
    <row r="671" spans="1:2" ht="14.5">
      <c r="A671" s="3"/>
      <c r="B671" s="5"/>
    </row>
    <row r="672" spans="1:2" ht="14.5">
      <c r="A672" s="3"/>
      <c r="B672" s="5"/>
    </row>
    <row r="673" spans="1:2" ht="14.5">
      <c r="A673" s="3"/>
      <c r="B673" s="5"/>
    </row>
    <row r="674" spans="1:2" ht="14.5">
      <c r="A674" s="3"/>
      <c r="B674" s="5"/>
    </row>
    <row r="675" spans="1:2" ht="14.5">
      <c r="A675" s="3"/>
      <c r="B675" s="5"/>
    </row>
    <row r="676" spans="1:2" ht="14.5">
      <c r="A676" s="3"/>
      <c r="B676" s="5"/>
    </row>
    <row r="677" spans="1:2" ht="14.5">
      <c r="A677" s="3"/>
      <c r="B677" s="5"/>
    </row>
    <row r="678" spans="1:2" ht="14.5">
      <c r="A678" s="3"/>
      <c r="B678" s="5"/>
    </row>
    <row r="679" spans="1:2" ht="14.5">
      <c r="A679" s="3"/>
      <c r="B679" s="5"/>
    </row>
    <row r="680" spans="1:2" ht="14.5">
      <c r="A680" s="3"/>
      <c r="B680" s="5"/>
    </row>
    <row r="681" spans="1:2" ht="14.5">
      <c r="A681" s="3"/>
      <c r="B681" s="5"/>
    </row>
    <row r="682" spans="1:2" ht="14.5">
      <c r="A682" s="3"/>
      <c r="B682" s="5"/>
    </row>
    <row r="683" spans="1:2" ht="14.5">
      <c r="A683" s="3"/>
      <c r="B683" s="5"/>
    </row>
    <row r="684" spans="1:2" ht="14.5">
      <c r="A684" s="3"/>
      <c r="B684" s="5"/>
    </row>
    <row r="685" spans="1:2" ht="14.5">
      <c r="A685" s="3"/>
      <c r="B685" s="5"/>
    </row>
    <row r="686" spans="1:2" ht="14.5">
      <c r="A686" s="3"/>
      <c r="B686" s="5"/>
    </row>
    <row r="687" spans="1:2" ht="14.5">
      <c r="A687" s="3"/>
      <c r="B687" s="5"/>
    </row>
    <row r="688" spans="1:2" ht="14.5">
      <c r="A688" s="3"/>
      <c r="B688" s="5"/>
    </row>
    <row r="689" spans="1:2" ht="14.5">
      <c r="A689" s="3"/>
      <c r="B689" s="5"/>
    </row>
    <row r="690" spans="1:2" ht="14.5">
      <c r="A690" s="3"/>
      <c r="B690" s="5"/>
    </row>
    <row r="691" spans="1:2" ht="14.5">
      <c r="A691" s="3"/>
      <c r="B691" s="5"/>
    </row>
    <row r="692" spans="1:2" ht="14.5">
      <c r="A692" s="3"/>
      <c r="B692" s="5"/>
    </row>
    <row r="693" spans="1:2" ht="14.5">
      <c r="A693" s="3"/>
      <c r="B693" s="5"/>
    </row>
    <row r="694" spans="1:2" ht="14.5">
      <c r="A694" s="3"/>
      <c r="B694" s="5"/>
    </row>
    <row r="695" spans="1:2" ht="14.5">
      <c r="A695" s="3"/>
      <c r="B695" s="5"/>
    </row>
    <row r="696" spans="1:2" ht="14.5">
      <c r="A696" s="3"/>
      <c r="B696" s="5"/>
    </row>
    <row r="697" spans="1:2" ht="14.5">
      <c r="A697" s="3"/>
      <c r="B697" s="5"/>
    </row>
    <row r="698" spans="1:2" ht="14.5">
      <c r="A698" s="3"/>
      <c r="B698" s="5"/>
    </row>
    <row r="699" spans="1:2" ht="14.5">
      <c r="A699" s="3"/>
      <c r="B699" s="5"/>
    </row>
    <row r="700" spans="1:2" ht="14.5">
      <c r="A700" s="3"/>
      <c r="B700" s="5"/>
    </row>
    <row r="701" spans="1:2" ht="14.5">
      <c r="A701" s="3"/>
      <c r="B701" s="5"/>
    </row>
    <row r="702" spans="1:2" ht="14.5">
      <c r="A702" s="3"/>
      <c r="B702" s="5"/>
    </row>
    <row r="703" spans="1:2" ht="14.5">
      <c r="A703" s="3"/>
      <c r="B703" s="5"/>
    </row>
    <row r="704" spans="1:2" ht="14.5">
      <c r="A704" s="3"/>
      <c r="B704" s="5"/>
    </row>
    <row r="705" spans="1:2" ht="14.5">
      <c r="A705" s="3"/>
      <c r="B705" s="5"/>
    </row>
    <row r="706" spans="1:2" ht="14.5">
      <c r="A706" s="3"/>
      <c r="B706" s="5"/>
    </row>
    <row r="707" spans="1:2" ht="14.5">
      <c r="A707" s="3"/>
      <c r="B707" s="5"/>
    </row>
    <row r="708" spans="1:2" ht="14.5">
      <c r="A708" s="3"/>
      <c r="B708" s="5"/>
    </row>
    <row r="709" spans="1:2" ht="14.5">
      <c r="A709" s="3"/>
      <c r="B709" s="5"/>
    </row>
    <row r="710" spans="1:2" ht="14.5">
      <c r="A710" s="3"/>
      <c r="B710" s="5"/>
    </row>
    <row r="711" spans="1:2" ht="14.5">
      <c r="A711" s="3"/>
      <c r="B711" s="5"/>
    </row>
    <row r="712" spans="1:2" ht="14.5">
      <c r="A712" s="3"/>
      <c r="B712" s="5"/>
    </row>
    <row r="713" spans="1:2" ht="14.5">
      <c r="A713" s="3"/>
      <c r="B713" s="5"/>
    </row>
    <row r="714" spans="1:2" ht="14.5">
      <c r="A714" s="3"/>
      <c r="B714" s="5"/>
    </row>
    <row r="715" spans="1:2" ht="14.5">
      <c r="A715" s="3"/>
      <c r="B715" s="5"/>
    </row>
    <row r="716" spans="1:2" ht="14.5">
      <c r="A716" s="3"/>
      <c r="B716" s="5"/>
    </row>
    <row r="717" spans="1:2" ht="14.5">
      <c r="A717" s="3"/>
      <c r="B717" s="5"/>
    </row>
    <row r="718" spans="1:2" ht="14.5">
      <c r="A718" s="3"/>
      <c r="B718" s="5"/>
    </row>
    <row r="719" spans="1:2" ht="14.5">
      <c r="A719" s="3"/>
      <c r="B719" s="5"/>
    </row>
    <row r="720" spans="1:2" ht="14.5">
      <c r="A720" s="3"/>
      <c r="B720" s="5"/>
    </row>
    <row r="721" spans="1:2" ht="14.5">
      <c r="A721" s="3"/>
      <c r="B721" s="5"/>
    </row>
    <row r="722" spans="1:2" ht="14.5">
      <c r="A722" s="3"/>
      <c r="B722" s="5"/>
    </row>
    <row r="723" spans="1:2" ht="14.5">
      <c r="A723" s="3"/>
      <c r="B723" s="5"/>
    </row>
    <row r="724" spans="1:2" ht="14.5">
      <c r="A724" s="3"/>
      <c r="B724" s="5"/>
    </row>
    <row r="725" spans="1:2" ht="14.5">
      <c r="A725" s="3"/>
      <c r="B725" s="5"/>
    </row>
    <row r="726" spans="1:2" ht="14.5">
      <c r="A726" s="3"/>
      <c r="B726" s="5"/>
    </row>
    <row r="727" spans="1:2" ht="14.5">
      <c r="A727" s="3"/>
      <c r="B727" s="5"/>
    </row>
    <row r="728" spans="1:2" ht="14.5">
      <c r="A728" s="3"/>
      <c r="B728" s="5"/>
    </row>
    <row r="729" spans="1:2" ht="14.5">
      <c r="A729" s="3"/>
      <c r="B729" s="5"/>
    </row>
    <row r="730" spans="1:2" ht="14.5">
      <c r="A730" s="3"/>
      <c r="B730" s="5"/>
    </row>
    <row r="731" spans="1:2" ht="14.5">
      <c r="A731" s="3"/>
      <c r="B731" s="5"/>
    </row>
    <row r="732" spans="1:2" ht="14.5">
      <c r="A732" s="3"/>
      <c r="B732" s="5"/>
    </row>
    <row r="733" spans="1:2" ht="14.5">
      <c r="A733" s="3"/>
      <c r="B733" s="5"/>
    </row>
    <row r="734" spans="1:2" ht="14.5">
      <c r="A734" s="3"/>
      <c r="B734" s="5"/>
    </row>
    <row r="735" spans="1:2" ht="14.5">
      <c r="A735" s="3"/>
      <c r="B735" s="5"/>
    </row>
    <row r="736" spans="1:2" ht="14.5">
      <c r="A736" s="3"/>
      <c r="B736" s="5"/>
    </row>
    <row r="737" spans="1:2" ht="14.5">
      <c r="A737" s="3"/>
      <c r="B737" s="5"/>
    </row>
    <row r="738" spans="1:2" ht="14.5">
      <c r="A738" s="3"/>
      <c r="B738" s="5"/>
    </row>
    <row r="739" spans="1:2" ht="14.5">
      <c r="A739" s="3"/>
      <c r="B739" s="5"/>
    </row>
    <row r="740" spans="1:2" ht="14.5">
      <c r="A740" s="3"/>
      <c r="B740" s="5"/>
    </row>
    <row r="741" spans="1:2" ht="14.5">
      <c r="A741" s="3"/>
      <c r="B741" s="5"/>
    </row>
    <row r="742" spans="1:2" ht="14.5">
      <c r="A742" s="3"/>
      <c r="B742" s="5"/>
    </row>
    <row r="743" spans="1:2" ht="14.5">
      <c r="A743" s="3"/>
      <c r="B743" s="5"/>
    </row>
    <row r="744" spans="1:2" ht="14.5">
      <c r="A744" s="3"/>
      <c r="B744" s="5"/>
    </row>
    <row r="745" spans="1:2" ht="14.5">
      <c r="A745" s="3"/>
      <c r="B745" s="5"/>
    </row>
    <row r="746" spans="1:2" ht="14.5">
      <c r="A746" s="3"/>
      <c r="B746" s="5"/>
    </row>
    <row r="747" spans="1:2" ht="14.5">
      <c r="A747" s="3"/>
      <c r="B747" s="5"/>
    </row>
    <row r="748" spans="1:2" ht="14.5">
      <c r="A748" s="3"/>
      <c r="B748" s="5"/>
    </row>
    <row r="749" spans="1:2" ht="14.5">
      <c r="A749" s="3"/>
      <c r="B749" s="5"/>
    </row>
    <row r="750" spans="1:2" ht="14.5">
      <c r="A750" s="3"/>
      <c r="B750" s="5"/>
    </row>
    <row r="751" spans="1:2" ht="14.5">
      <c r="A751" s="3"/>
      <c r="B751" s="5"/>
    </row>
    <row r="752" spans="1:2" ht="14.5">
      <c r="A752" s="3"/>
      <c r="B752" s="5"/>
    </row>
    <row r="753" spans="1:2" ht="14.5">
      <c r="A753" s="3"/>
      <c r="B753" s="5"/>
    </row>
    <row r="754" spans="1:2" ht="14.5">
      <c r="A754" s="3"/>
      <c r="B754" s="5"/>
    </row>
    <row r="755" spans="1:2" ht="14.5">
      <c r="A755" s="3"/>
      <c r="B755" s="5"/>
    </row>
    <row r="756" spans="1:2" ht="14.5">
      <c r="A756" s="3"/>
      <c r="B756" s="5"/>
    </row>
    <row r="757" spans="1:2" ht="14.5">
      <c r="A757" s="3"/>
      <c r="B757" s="5"/>
    </row>
    <row r="758" spans="1:2" ht="14.5">
      <c r="A758" s="3"/>
      <c r="B758" s="5"/>
    </row>
    <row r="759" spans="1:2" ht="14.5">
      <c r="A759" s="3"/>
      <c r="B759" s="5"/>
    </row>
    <row r="760" spans="1:2" ht="14.5">
      <c r="A760" s="3"/>
      <c r="B760" s="5"/>
    </row>
    <row r="761" spans="1:2" ht="14.5">
      <c r="A761" s="3"/>
      <c r="B761" s="5"/>
    </row>
    <row r="762" spans="1:2" ht="14.5">
      <c r="A762" s="3"/>
      <c r="B762" s="5"/>
    </row>
    <row r="763" spans="1:2" ht="14.5">
      <c r="A763" s="3"/>
      <c r="B763" s="5"/>
    </row>
    <row r="764" spans="1:2" ht="14.5">
      <c r="A764" s="3"/>
      <c r="B764" s="5"/>
    </row>
    <row r="765" spans="1:2" ht="14.5">
      <c r="A765" s="3"/>
      <c r="B765" s="5"/>
    </row>
    <row r="766" spans="1:2" ht="14.5">
      <c r="A766" s="3"/>
      <c r="B766" s="5"/>
    </row>
    <row r="767" spans="1:2" ht="14.5">
      <c r="A767" s="3"/>
      <c r="B767" s="5"/>
    </row>
    <row r="768" spans="1:2" ht="14.5">
      <c r="A768" s="3"/>
      <c r="B768" s="5"/>
    </row>
    <row r="769" spans="1:2" ht="14.5">
      <c r="A769" s="3"/>
      <c r="B769" s="5"/>
    </row>
    <row r="770" spans="1:2" ht="14.5">
      <c r="A770" s="3"/>
      <c r="B770" s="5"/>
    </row>
    <row r="771" spans="1:2" ht="14.5">
      <c r="A771" s="3"/>
      <c r="B771" s="5"/>
    </row>
    <row r="772" spans="1:2" ht="14.5">
      <c r="A772" s="3"/>
      <c r="B772" s="5"/>
    </row>
    <row r="773" spans="1:2" ht="14.5">
      <c r="A773" s="3"/>
      <c r="B773" s="5"/>
    </row>
    <row r="774" spans="1:2" ht="14.5">
      <c r="A774" s="3"/>
      <c r="B774" s="5"/>
    </row>
    <row r="775" spans="1:2" ht="14.5">
      <c r="A775" s="3"/>
      <c r="B775" s="5"/>
    </row>
    <row r="776" spans="1:2" ht="14.5">
      <c r="A776" s="3"/>
      <c r="B776" s="5"/>
    </row>
    <row r="777" spans="1:2" ht="14.5">
      <c r="A777" s="3"/>
      <c r="B777" s="5"/>
    </row>
    <row r="778" spans="1:2" ht="14.5">
      <c r="A778" s="3"/>
      <c r="B778" s="5"/>
    </row>
    <row r="779" spans="1:2" ht="14.5">
      <c r="A779" s="3"/>
      <c r="B779" s="5"/>
    </row>
    <row r="780" spans="1:2" ht="14.5">
      <c r="A780" s="3"/>
      <c r="B780" s="5"/>
    </row>
    <row r="781" spans="1:2" ht="14.5">
      <c r="A781" s="3"/>
      <c r="B781" s="5"/>
    </row>
    <row r="782" spans="1:2" ht="14.5">
      <c r="A782" s="3"/>
      <c r="B782" s="5"/>
    </row>
    <row r="783" spans="1:2" ht="14.5">
      <c r="A783" s="3"/>
      <c r="B783" s="5"/>
    </row>
    <row r="784" spans="1:2" ht="14.5">
      <c r="A784" s="3"/>
      <c r="B784" s="5"/>
    </row>
    <row r="785" spans="1:2" ht="14.5">
      <c r="A785" s="3"/>
      <c r="B785" s="5"/>
    </row>
    <row r="786" spans="1:2" ht="14.5">
      <c r="A786" s="3"/>
      <c r="B786" s="5"/>
    </row>
    <row r="787" spans="1:2" ht="14.5">
      <c r="A787" s="3"/>
      <c r="B787" s="5"/>
    </row>
    <row r="788" spans="1:2" ht="14.5">
      <c r="A788" s="3"/>
      <c r="B788" s="5"/>
    </row>
    <row r="789" spans="1:2" ht="14.5">
      <c r="A789" s="3"/>
      <c r="B789" s="5"/>
    </row>
    <row r="790" spans="1:2" ht="14.5">
      <c r="A790" s="3"/>
      <c r="B790" s="5"/>
    </row>
    <row r="791" spans="1:2" ht="14.5">
      <c r="A791" s="3"/>
      <c r="B791" s="5"/>
    </row>
    <row r="792" spans="1:2" ht="14.5">
      <c r="A792" s="3"/>
      <c r="B792" s="5"/>
    </row>
    <row r="793" spans="1:2" ht="14.5">
      <c r="A793" s="3"/>
      <c r="B793" s="5"/>
    </row>
    <row r="794" spans="1:2" ht="14.5">
      <c r="A794" s="3"/>
      <c r="B794" s="5"/>
    </row>
    <row r="795" spans="1:2" ht="14.5">
      <c r="A795" s="3"/>
      <c r="B795" s="5"/>
    </row>
    <row r="796" spans="1:2" ht="14.5">
      <c r="A796" s="3"/>
      <c r="B796" s="5"/>
    </row>
    <row r="797" spans="1:2" ht="14.5">
      <c r="A797" s="3"/>
      <c r="B797" s="5"/>
    </row>
    <row r="798" spans="1:2" ht="14.5">
      <c r="A798" s="3"/>
      <c r="B798" s="5"/>
    </row>
    <row r="799" spans="1:2" ht="14.5">
      <c r="A799" s="3"/>
      <c r="B799" s="5"/>
    </row>
    <row r="800" spans="1:2" ht="14.5">
      <c r="A800" s="3"/>
      <c r="B800" s="5"/>
    </row>
    <row r="801" spans="1:2" ht="14.5">
      <c r="A801" s="3"/>
      <c r="B801" s="5"/>
    </row>
    <row r="802" spans="1:2" ht="14.5">
      <c r="A802" s="3"/>
      <c r="B802" s="5"/>
    </row>
    <row r="803" spans="1:2" ht="14.5">
      <c r="A803" s="3"/>
      <c r="B803" s="5"/>
    </row>
    <row r="804" spans="1:2" ht="14.5">
      <c r="A804" s="3"/>
      <c r="B804" s="5"/>
    </row>
    <row r="805" spans="1:2" ht="14.5">
      <c r="A805" s="3"/>
      <c r="B805" s="5"/>
    </row>
    <row r="806" spans="1:2" ht="14.5">
      <c r="A806" s="3"/>
      <c r="B806" s="5"/>
    </row>
    <row r="807" spans="1:2" ht="14.5">
      <c r="A807" s="3"/>
      <c r="B807" s="5"/>
    </row>
    <row r="808" spans="1:2" ht="14.5">
      <c r="A808" s="3"/>
      <c r="B808" s="5"/>
    </row>
    <row r="809" spans="1:2" ht="14.5">
      <c r="A809" s="3"/>
      <c r="B809" s="5"/>
    </row>
    <row r="810" spans="1:2" ht="14.5">
      <c r="A810" s="3"/>
      <c r="B810" s="5"/>
    </row>
    <row r="811" spans="1:2" ht="14.5">
      <c r="A811" s="3"/>
      <c r="B811" s="5"/>
    </row>
    <row r="812" spans="1:2" ht="14.5">
      <c r="A812" s="3"/>
      <c r="B812" s="5"/>
    </row>
    <row r="813" spans="1:2" ht="14.5">
      <c r="A813" s="3"/>
      <c r="B813" s="5"/>
    </row>
    <row r="814" spans="1:2" ht="14.5">
      <c r="A814" s="3"/>
      <c r="B814" s="5"/>
    </row>
    <row r="815" spans="1:2" ht="14.5">
      <c r="A815" s="3"/>
      <c r="B815" s="5"/>
    </row>
    <row r="816" spans="1:2" ht="14.5">
      <c r="A816" s="3"/>
      <c r="B816" s="5"/>
    </row>
    <row r="817" spans="1:2" ht="14.5">
      <c r="A817" s="3"/>
      <c r="B817" s="5"/>
    </row>
    <row r="818" spans="1:2" ht="14.5">
      <c r="A818" s="3"/>
      <c r="B818" s="5"/>
    </row>
    <row r="819" spans="1:2" ht="14.5">
      <c r="A819" s="3"/>
      <c r="B819" s="5"/>
    </row>
    <row r="820" spans="1:2" ht="14.5">
      <c r="A820" s="3"/>
      <c r="B820" s="5"/>
    </row>
    <row r="821" spans="1:2" ht="14.5">
      <c r="A821" s="3"/>
      <c r="B821" s="5"/>
    </row>
    <row r="822" spans="1:2" ht="14.5">
      <c r="A822" s="3"/>
      <c r="B822" s="5"/>
    </row>
    <row r="823" spans="1:2" ht="14.5">
      <c r="A823" s="3"/>
      <c r="B823" s="5"/>
    </row>
    <row r="824" spans="1:2" ht="14.5">
      <c r="A824" s="3"/>
      <c r="B824" s="5"/>
    </row>
    <row r="825" spans="1:2" ht="14.5">
      <c r="A825" s="3"/>
      <c r="B825" s="5"/>
    </row>
    <row r="826" spans="1:2" ht="14.5">
      <c r="A826" s="3"/>
      <c r="B826" s="5"/>
    </row>
    <row r="827" spans="1:2" ht="14.5">
      <c r="A827" s="3"/>
      <c r="B827" s="5"/>
    </row>
    <row r="828" spans="1:2" ht="14.5">
      <c r="A828" s="3"/>
      <c r="B828" s="5"/>
    </row>
    <row r="829" spans="1:2" ht="14.5">
      <c r="A829" s="3"/>
      <c r="B829" s="5"/>
    </row>
    <row r="830" spans="1:2" ht="14.5">
      <c r="A830" s="3"/>
      <c r="B830" s="5"/>
    </row>
    <row r="831" spans="1:2" ht="14.5">
      <c r="A831" s="3"/>
      <c r="B831" s="5"/>
    </row>
    <row r="832" spans="1:2" ht="14.5">
      <c r="A832" s="3"/>
      <c r="B832" s="5"/>
    </row>
    <row r="833" spans="1:2" ht="14.5">
      <c r="A833" s="3"/>
      <c r="B833" s="5"/>
    </row>
    <row r="834" spans="1:2" ht="14.5">
      <c r="A834" s="3"/>
      <c r="B834" s="5"/>
    </row>
    <row r="835" spans="1:2" ht="14.5">
      <c r="A835" s="3"/>
      <c r="B835" s="5"/>
    </row>
    <row r="836" spans="1:2" ht="14.5">
      <c r="A836" s="3"/>
      <c r="B836" s="5"/>
    </row>
    <row r="837" spans="1:2" ht="14.5">
      <c r="A837" s="3"/>
      <c r="B837" s="5"/>
    </row>
    <row r="838" spans="1:2" ht="14.5">
      <c r="A838" s="3"/>
      <c r="B838" s="5"/>
    </row>
    <row r="839" spans="1:2" ht="14.5">
      <c r="A839" s="3"/>
      <c r="B839" s="5"/>
    </row>
    <row r="840" spans="1:2" ht="14.5">
      <c r="A840" s="3"/>
      <c r="B840" s="5"/>
    </row>
    <row r="841" spans="1:2" ht="14.5">
      <c r="A841" s="3"/>
      <c r="B841" s="5"/>
    </row>
    <row r="842" spans="1:2" ht="14.5">
      <c r="A842" s="3"/>
      <c r="B842" s="5"/>
    </row>
    <row r="843" spans="1:2" ht="14.5">
      <c r="A843" s="3"/>
      <c r="B843" s="5"/>
    </row>
    <row r="844" spans="1:2" ht="14.5">
      <c r="A844" s="3"/>
      <c r="B844" s="5"/>
    </row>
    <row r="845" spans="1:2" ht="14.5">
      <c r="A845" s="3"/>
      <c r="B845" s="5"/>
    </row>
    <row r="846" spans="1:2" ht="14.5">
      <c r="A846" s="3"/>
      <c r="B846" s="5"/>
    </row>
    <row r="847" spans="1:2" ht="14.5">
      <c r="A847" s="3"/>
      <c r="B847" s="5"/>
    </row>
    <row r="848" spans="1:2" ht="14.5">
      <c r="A848" s="3"/>
      <c r="B848" s="5"/>
    </row>
    <row r="849" spans="1:2" ht="14.5">
      <c r="A849" s="3"/>
      <c r="B849" s="5"/>
    </row>
    <row r="850" spans="1:2" ht="14.5">
      <c r="A850" s="3"/>
      <c r="B850" s="5"/>
    </row>
    <row r="851" spans="1:2" ht="14.5">
      <c r="A851" s="3"/>
      <c r="B851" s="5"/>
    </row>
    <row r="852" spans="1:2" ht="14.5">
      <c r="A852" s="3"/>
      <c r="B852" s="5"/>
    </row>
    <row r="853" spans="1:2" ht="14.5">
      <c r="A853" s="3"/>
      <c r="B853" s="5"/>
    </row>
    <row r="854" spans="1:2" ht="14.5">
      <c r="A854" s="3"/>
      <c r="B854" s="5"/>
    </row>
    <row r="855" spans="1:2" ht="14.5">
      <c r="A855" s="3"/>
      <c r="B855" s="5"/>
    </row>
    <row r="856" spans="1:2" ht="14.5">
      <c r="A856" s="3"/>
      <c r="B856" s="5"/>
    </row>
    <row r="857" spans="1:2" ht="14.5">
      <c r="A857" s="3"/>
      <c r="B857" s="5"/>
    </row>
    <row r="858" spans="1:2" ht="14.5">
      <c r="A858" s="3"/>
      <c r="B858" s="5"/>
    </row>
    <row r="859" spans="1:2" ht="14.5">
      <c r="A859" s="3"/>
      <c r="B859" s="5"/>
    </row>
    <row r="860" spans="1:2" ht="14.5">
      <c r="A860" s="3"/>
      <c r="B860" s="5"/>
    </row>
    <row r="861" spans="1:2" ht="14.5">
      <c r="A861" s="3"/>
      <c r="B861" s="5"/>
    </row>
    <row r="862" spans="1:2" ht="14.5">
      <c r="A862" s="3"/>
      <c r="B862" s="5"/>
    </row>
    <row r="863" spans="1:2" ht="14.5">
      <c r="A863" s="3"/>
      <c r="B863" s="5"/>
    </row>
    <row r="864" spans="1:2" ht="14.5">
      <c r="A864" s="3"/>
      <c r="B864" s="5"/>
    </row>
    <row r="865" spans="1:2" ht="14.5">
      <c r="A865" s="3"/>
      <c r="B865" s="5"/>
    </row>
    <row r="866" spans="1:2" ht="14.5">
      <c r="A866" s="3"/>
      <c r="B866" s="5"/>
    </row>
    <row r="867" spans="1:2" ht="14.5">
      <c r="A867" s="3"/>
      <c r="B867" s="5"/>
    </row>
    <row r="868" spans="1:2" ht="14.5">
      <c r="A868" s="3"/>
      <c r="B868" s="5"/>
    </row>
    <row r="869" spans="1:2" ht="14.5">
      <c r="A869" s="3"/>
      <c r="B869" s="5"/>
    </row>
    <row r="870" spans="1:2" ht="14.5">
      <c r="A870" s="3"/>
      <c r="B870" s="5"/>
    </row>
    <row r="871" spans="1:2" ht="14.5">
      <c r="A871" s="3"/>
      <c r="B871" s="5"/>
    </row>
    <row r="872" spans="1:2" ht="14.5">
      <c r="A872" s="3"/>
      <c r="B872" s="5"/>
    </row>
    <row r="873" spans="1:2" ht="14.5">
      <c r="A873" s="3"/>
      <c r="B873" s="5"/>
    </row>
    <row r="874" spans="1:2" ht="14.5">
      <c r="A874" s="3"/>
      <c r="B874" s="5"/>
    </row>
    <row r="875" spans="1:2" ht="14.5">
      <c r="A875" s="3"/>
      <c r="B875" s="5"/>
    </row>
    <row r="876" spans="1:2" ht="14.5">
      <c r="A876" s="3"/>
      <c r="B876" s="5"/>
    </row>
    <row r="877" spans="1:2" ht="14.5">
      <c r="A877" s="3"/>
      <c r="B877" s="5"/>
    </row>
    <row r="878" spans="1:2" ht="14.5">
      <c r="A878" s="3"/>
      <c r="B878" s="5"/>
    </row>
    <row r="879" spans="1:2" ht="14.5">
      <c r="A879" s="3"/>
      <c r="B879" s="5"/>
    </row>
    <row r="880" spans="1:2" ht="14.5">
      <c r="A880" s="3"/>
      <c r="B880" s="5"/>
    </row>
    <row r="881" spans="1:2" ht="14.5">
      <c r="A881" s="3"/>
      <c r="B881" s="5"/>
    </row>
    <row r="882" spans="1:2" ht="14.5">
      <c r="A882" s="3"/>
      <c r="B882" s="5"/>
    </row>
    <row r="883" spans="1:2" ht="14.5">
      <c r="A883" s="3"/>
      <c r="B883" s="5"/>
    </row>
    <row r="884" spans="1:2" ht="14.5">
      <c r="A884" s="3"/>
      <c r="B884" s="5"/>
    </row>
    <row r="885" spans="1:2" ht="14.5">
      <c r="A885" s="3"/>
      <c r="B885" s="5"/>
    </row>
    <row r="886" spans="1:2" ht="14.5">
      <c r="A886" s="3"/>
      <c r="B886" s="5"/>
    </row>
    <row r="887" spans="1:2" ht="14.5">
      <c r="A887" s="3"/>
      <c r="B887" s="5"/>
    </row>
    <row r="888" spans="1:2" ht="14.5">
      <c r="A888" s="3"/>
      <c r="B888" s="5"/>
    </row>
    <row r="889" spans="1:2" ht="14.5">
      <c r="A889" s="3"/>
      <c r="B889" s="5"/>
    </row>
    <row r="890" spans="1:2" ht="14.5">
      <c r="A890" s="3"/>
      <c r="B890" s="5"/>
    </row>
    <row r="891" spans="1:2" ht="14.5">
      <c r="A891" s="3"/>
      <c r="B891" s="5"/>
    </row>
    <row r="892" spans="1:2" ht="14.5">
      <c r="A892" s="3"/>
      <c r="B892" s="5"/>
    </row>
    <row r="893" spans="1:2" ht="14.5">
      <c r="A893" s="3"/>
      <c r="B893" s="5"/>
    </row>
    <row r="894" spans="1:2" ht="14.5">
      <c r="A894" s="3"/>
      <c r="B894" s="5"/>
    </row>
    <row r="895" spans="1:2" ht="14.5">
      <c r="A895" s="3"/>
      <c r="B895" s="5"/>
    </row>
    <row r="896" spans="1:2" ht="14.5">
      <c r="A896" s="3"/>
      <c r="B896" s="5"/>
    </row>
    <row r="897" spans="1:2" ht="14.5">
      <c r="A897" s="3"/>
      <c r="B897" s="5"/>
    </row>
    <row r="898" spans="1:2" ht="14.5">
      <c r="A898" s="3"/>
      <c r="B898" s="5"/>
    </row>
    <row r="899" spans="1:2" ht="14.5">
      <c r="A899" s="3"/>
      <c r="B899" s="5"/>
    </row>
    <row r="900" spans="1:2" ht="14.5">
      <c r="A900" s="3"/>
      <c r="B900" s="5"/>
    </row>
    <row r="901" spans="1:2" ht="14.5">
      <c r="A901" s="3"/>
      <c r="B901" s="5"/>
    </row>
    <row r="902" spans="1:2" ht="14.5">
      <c r="A902" s="3"/>
      <c r="B902" s="5"/>
    </row>
    <row r="903" spans="1:2" ht="14.5">
      <c r="A903" s="3"/>
      <c r="B903" s="5"/>
    </row>
    <row r="904" spans="1:2" ht="14.5">
      <c r="A904" s="3"/>
      <c r="B904" s="5"/>
    </row>
    <row r="905" spans="1:2" ht="14.5">
      <c r="A905" s="3"/>
      <c r="B905" s="5"/>
    </row>
    <row r="906" spans="1:2" ht="14.5">
      <c r="A906" s="3"/>
      <c r="B906" s="5"/>
    </row>
    <row r="907" spans="1:2" ht="14.5">
      <c r="A907" s="3"/>
      <c r="B907" s="5"/>
    </row>
    <row r="908" spans="1:2" ht="14.5">
      <c r="A908" s="3"/>
      <c r="B908" s="5"/>
    </row>
    <row r="909" spans="1:2" ht="14.5">
      <c r="A909" s="3"/>
      <c r="B909" s="5"/>
    </row>
    <row r="910" spans="1:2" ht="14.5">
      <c r="A910" s="3"/>
      <c r="B910" s="5"/>
    </row>
    <row r="911" spans="1:2" ht="14.5">
      <c r="A911" s="3"/>
      <c r="B911" s="5"/>
    </row>
    <row r="912" spans="1:2" ht="14.5">
      <c r="A912" s="3"/>
      <c r="B912" s="5"/>
    </row>
    <row r="913" spans="1:2" ht="14.5">
      <c r="A913" s="3"/>
      <c r="B913" s="5"/>
    </row>
    <row r="914" spans="1:2" ht="14.5">
      <c r="A914" s="3"/>
      <c r="B914" s="5"/>
    </row>
    <row r="915" spans="1:2" ht="14.5">
      <c r="A915" s="3"/>
      <c r="B915" s="5"/>
    </row>
    <row r="916" spans="1:2" ht="14.5">
      <c r="A916" s="3"/>
      <c r="B916" s="5"/>
    </row>
    <row r="917" spans="1:2" ht="14.5">
      <c r="A917" s="3"/>
      <c r="B917" s="5"/>
    </row>
    <row r="918" spans="1:2" ht="14.5">
      <c r="A918" s="3"/>
      <c r="B918" s="5"/>
    </row>
    <row r="919" spans="1:2" ht="14.5">
      <c r="A919" s="3"/>
      <c r="B919" s="5"/>
    </row>
    <row r="920" spans="1:2" ht="14.5">
      <c r="A920" s="3"/>
      <c r="B920" s="5"/>
    </row>
    <row r="921" spans="1:2" ht="14.5">
      <c r="A921" s="3"/>
      <c r="B921" s="5"/>
    </row>
    <row r="922" spans="1:2" ht="14.5">
      <c r="A922" s="3"/>
      <c r="B922" s="5"/>
    </row>
    <row r="923" spans="1:2" ht="14.5">
      <c r="A923" s="3"/>
      <c r="B923" s="5"/>
    </row>
    <row r="924" spans="1:2" ht="14.5">
      <c r="A924" s="3"/>
      <c r="B924" s="5"/>
    </row>
    <row r="925" spans="1:2" ht="14.5">
      <c r="A925" s="3"/>
      <c r="B925" s="5"/>
    </row>
    <row r="926" spans="1:2" ht="14.5">
      <c r="A926" s="3"/>
      <c r="B926" s="5"/>
    </row>
    <row r="927" spans="1:2" ht="14.5">
      <c r="A927" s="3"/>
      <c r="B927" s="5"/>
    </row>
    <row r="928" spans="1:2" ht="14.5">
      <c r="A928" s="3"/>
      <c r="B928" s="5"/>
    </row>
    <row r="929" spans="1:2" ht="14.5">
      <c r="A929" s="3"/>
      <c r="B929" s="5"/>
    </row>
    <row r="930" spans="1:2" ht="14.5">
      <c r="A930" s="3"/>
      <c r="B930" s="5"/>
    </row>
    <row r="931" spans="1:2" ht="14.5">
      <c r="A931" s="3"/>
      <c r="B931" s="5"/>
    </row>
    <row r="932" spans="1:2" ht="14.5">
      <c r="A932" s="3"/>
      <c r="B932" s="5"/>
    </row>
    <row r="933" spans="1:2" ht="14.5">
      <c r="A933" s="3"/>
      <c r="B933" s="5"/>
    </row>
    <row r="934" spans="1:2" ht="14.5">
      <c r="A934" s="3"/>
      <c r="B934" s="5"/>
    </row>
    <row r="935" spans="1:2" ht="14.5">
      <c r="A935" s="3"/>
      <c r="B935" s="5"/>
    </row>
    <row r="936" spans="1:2" ht="14.5">
      <c r="A936" s="3"/>
      <c r="B936" s="5"/>
    </row>
    <row r="937" spans="1:2" ht="14.5">
      <c r="A937" s="3"/>
      <c r="B937" s="5"/>
    </row>
    <row r="938" spans="1:2" ht="14.5">
      <c r="A938" s="3"/>
      <c r="B938" s="5"/>
    </row>
    <row r="939" spans="1:2" ht="14.5">
      <c r="A939" s="3"/>
      <c r="B939" s="5"/>
    </row>
    <row r="940" spans="1:2" ht="14.5">
      <c r="A940" s="3"/>
      <c r="B940" s="5"/>
    </row>
    <row r="941" spans="1:2" ht="14.5">
      <c r="A941" s="3"/>
      <c r="B941" s="5"/>
    </row>
    <row r="942" spans="1:2" ht="14.5">
      <c r="A942" s="3"/>
      <c r="B942" s="5"/>
    </row>
    <row r="943" spans="1:2" ht="14.5">
      <c r="A943" s="3"/>
      <c r="B943" s="5"/>
    </row>
    <row r="944" spans="1:2" ht="14.5">
      <c r="A944" s="3"/>
      <c r="B944" s="5"/>
    </row>
    <row r="945" spans="1:2" ht="14.5">
      <c r="A945" s="3"/>
      <c r="B945" s="5"/>
    </row>
    <row r="946" spans="1:2" ht="14.5">
      <c r="A946" s="3"/>
      <c r="B946" s="5"/>
    </row>
    <row r="947" spans="1:2" ht="14.5">
      <c r="A947" s="3"/>
      <c r="B947" s="5"/>
    </row>
    <row r="948" spans="1:2" ht="14.5">
      <c r="A948" s="3"/>
      <c r="B948" s="5"/>
    </row>
    <row r="949" spans="1:2" ht="14.5">
      <c r="A949" s="3"/>
      <c r="B949" s="5"/>
    </row>
    <row r="950" spans="1:2" ht="14.5">
      <c r="A950" s="3"/>
      <c r="B950" s="5"/>
    </row>
    <row r="951" spans="1:2" ht="14.5">
      <c r="A951" s="3"/>
      <c r="B951" s="5"/>
    </row>
    <row r="952" spans="1:2" ht="14.5">
      <c r="A952" s="3"/>
      <c r="B952" s="5"/>
    </row>
    <row r="953" spans="1:2" ht="14.5">
      <c r="A953" s="3"/>
      <c r="B953" s="5"/>
    </row>
    <row r="954" spans="1:2" ht="14.5">
      <c r="A954" s="3"/>
      <c r="B954" s="5"/>
    </row>
    <row r="955" spans="1:2" ht="14.5">
      <c r="A955" s="3"/>
      <c r="B955" s="5"/>
    </row>
    <row r="956" spans="1:2" ht="14.5">
      <c r="A956" s="3"/>
      <c r="B956" s="5"/>
    </row>
    <row r="957" spans="1:2" ht="14.5">
      <c r="A957" s="3"/>
      <c r="B957" s="5"/>
    </row>
    <row r="958" spans="1:2" ht="14.5">
      <c r="A958" s="3"/>
      <c r="B958" s="5"/>
    </row>
    <row r="959" spans="1:2" ht="14.5">
      <c r="A959" s="3"/>
      <c r="B959" s="5"/>
    </row>
    <row r="960" spans="1:2" ht="14.5">
      <c r="A960" s="3"/>
      <c r="B960" s="5"/>
    </row>
    <row r="961" spans="1:2" ht="14.5">
      <c r="A961" s="3"/>
      <c r="B961" s="5"/>
    </row>
    <row r="962" spans="1:2" ht="14.5">
      <c r="A962" s="3"/>
      <c r="B962" s="5"/>
    </row>
    <row r="963" spans="1:2" ht="14.5">
      <c r="A963" s="3"/>
      <c r="B963" s="5"/>
    </row>
    <row r="964" spans="1:2" ht="14.5">
      <c r="A964" s="3"/>
      <c r="B964" s="5"/>
    </row>
    <row r="965" spans="1:2" ht="14.5">
      <c r="A965" s="3"/>
      <c r="B965" s="5"/>
    </row>
    <row r="966" spans="1:2" ht="14.5">
      <c r="A966" s="3"/>
      <c r="B966" s="5"/>
    </row>
    <row r="967" spans="1:2" ht="14.5">
      <c r="A967" s="3"/>
      <c r="B967" s="5"/>
    </row>
    <row r="968" spans="1:2" ht="14.5">
      <c r="A968" s="3"/>
      <c r="B968" s="5"/>
    </row>
    <row r="969" spans="1:2" ht="14.5">
      <c r="A969" s="3"/>
      <c r="B969" s="5"/>
    </row>
    <row r="970" spans="1:2" ht="14.5">
      <c r="A970" s="3"/>
      <c r="B970" s="5"/>
    </row>
    <row r="971" spans="1:2" ht="14.5">
      <c r="A971" s="3"/>
      <c r="B971" s="5"/>
    </row>
    <row r="972" spans="1:2" ht="14.5">
      <c r="A972" s="3"/>
      <c r="B972" s="5"/>
    </row>
    <row r="973" spans="1:2" ht="14.5">
      <c r="A973" s="3"/>
      <c r="B973" s="5"/>
    </row>
    <row r="974" spans="1:2" ht="14.5">
      <c r="A974" s="3"/>
      <c r="B974" s="5"/>
    </row>
    <row r="975" spans="1:2" ht="14.5">
      <c r="A975" s="3"/>
      <c r="B975" s="5"/>
    </row>
    <row r="976" spans="1:2" ht="14.5">
      <c r="A976" s="3"/>
      <c r="B976" s="5"/>
    </row>
    <row r="977" spans="1:2" ht="14.5">
      <c r="A977" s="3"/>
      <c r="B977" s="5"/>
    </row>
    <row r="978" spans="1:2" ht="14.5">
      <c r="A978" s="3"/>
      <c r="B978" s="5"/>
    </row>
    <row r="979" spans="1:2" ht="14.5">
      <c r="A979" s="3"/>
      <c r="B979" s="5"/>
    </row>
    <row r="980" spans="1:2" ht="14.5">
      <c r="A980" s="3"/>
      <c r="B980" s="5"/>
    </row>
    <row r="981" spans="1:2" ht="14.5">
      <c r="A981" s="3"/>
      <c r="B981" s="5"/>
    </row>
    <row r="982" spans="1:2" ht="14.5">
      <c r="A982" s="3"/>
      <c r="B982" s="5"/>
    </row>
    <row r="983" spans="1:2" ht="14.5">
      <c r="A983" s="3"/>
      <c r="B983" s="5"/>
    </row>
    <row r="984" spans="1:2" ht="14.5">
      <c r="A984" s="3"/>
      <c r="B984" s="5"/>
    </row>
    <row r="985" spans="1:2" ht="14.5">
      <c r="A985" s="3"/>
      <c r="B985" s="5"/>
    </row>
    <row r="986" spans="1:2" ht="14.5">
      <c r="A986" s="3"/>
      <c r="B986" s="5"/>
    </row>
    <row r="987" spans="1:2" ht="14.5">
      <c r="A987" s="3"/>
      <c r="B987" s="5"/>
    </row>
    <row r="988" spans="1:2" ht="14.5">
      <c r="A988" s="3"/>
      <c r="B988" s="5"/>
    </row>
    <row r="989" spans="1:2" ht="14.5">
      <c r="A989" s="3"/>
      <c r="B989" s="5"/>
    </row>
    <row r="990" spans="1:2" ht="14.5">
      <c r="A990" s="3"/>
      <c r="B990" s="5"/>
    </row>
    <row r="991" spans="1:2" ht="14.5">
      <c r="A991" s="3"/>
      <c r="B991" s="5"/>
    </row>
    <row r="992" spans="1:2" ht="14.5">
      <c r="A992" s="3"/>
      <c r="B992" s="5"/>
    </row>
    <row r="993" spans="1:2" ht="14.5">
      <c r="A993" s="3"/>
      <c r="B993" s="5"/>
    </row>
    <row r="994" spans="1:2" ht="14.5">
      <c r="A994" s="3"/>
      <c r="B994" s="5"/>
    </row>
    <row r="995" spans="1:2" ht="14.5">
      <c r="A995" s="3"/>
      <c r="B995" s="5"/>
    </row>
    <row r="996" spans="1:2" ht="14.5">
      <c r="A996" s="3"/>
      <c r="B996" s="5"/>
    </row>
    <row r="997" spans="1:2" ht="14.5">
      <c r="A997" s="3"/>
      <c r="B997" s="5"/>
    </row>
    <row r="998" spans="1:2" ht="14.5">
      <c r="A998" s="3"/>
      <c r="B998" s="5"/>
    </row>
    <row r="999" spans="1:2" ht="14.5">
      <c r="A999" s="3"/>
      <c r="B999" s="5"/>
    </row>
    <row r="1000" spans="1:2" ht="14.5">
      <c r="A1000" s="3"/>
      <c r="B1000" s="5"/>
    </row>
    <row r="1001" spans="1:2" ht="14.5">
      <c r="A1001" s="3"/>
      <c r="B1001" s="5"/>
    </row>
    <row r="1002" spans="1:2" ht="14.5">
      <c r="A1002" s="3"/>
      <c r="B1002" s="5"/>
    </row>
    <row r="1003" spans="1:2" ht="14.5">
      <c r="A1003" s="3"/>
      <c r="B1003" s="5"/>
    </row>
    <row r="1004" spans="1:2" ht="14.5">
      <c r="A1004" s="3"/>
      <c r="B1004" s="5"/>
    </row>
    <row r="1005" spans="1:2" ht="14.5">
      <c r="A1005" s="3"/>
      <c r="B1005" s="5"/>
    </row>
    <row r="1006" spans="1:2" ht="14.5">
      <c r="A1006" s="3"/>
      <c r="B1006" s="5"/>
    </row>
    <row r="1007" spans="1:2" ht="14.5">
      <c r="A1007" s="3"/>
      <c r="B1007" s="5"/>
    </row>
    <row r="1008" spans="1:2" ht="14.5">
      <c r="A1008" s="3"/>
      <c r="B1008" s="5"/>
    </row>
    <row r="1009" spans="1:2" ht="14.5">
      <c r="A1009" s="3"/>
      <c r="B1009" s="5"/>
    </row>
    <row r="1010" spans="1:2" ht="14.5">
      <c r="A1010" s="3"/>
      <c r="B1010" s="5"/>
    </row>
    <row r="1011" spans="1:2" ht="14.5">
      <c r="A1011" s="3"/>
      <c r="B1011" s="5"/>
    </row>
    <row r="1012" spans="1:2" ht="14.5">
      <c r="A1012" s="3"/>
      <c r="B1012" s="5"/>
    </row>
    <row r="1013" spans="1:2" ht="14.5">
      <c r="A1013" s="3"/>
      <c r="B1013" s="5"/>
    </row>
    <row r="1014" spans="1:2" ht="14.5">
      <c r="A1014" s="3"/>
      <c r="B1014" s="5"/>
    </row>
    <row r="1015" spans="1:2" ht="14.5">
      <c r="A1015" s="3"/>
      <c r="B1015" s="5"/>
    </row>
    <row r="1016" spans="1:2" ht="14.5">
      <c r="A1016" s="3"/>
      <c r="B1016" s="5"/>
    </row>
  </sheetData>
  <printOptions horizontalCentered="1" gridLines="1"/>
  <pageMargins left="0.7" right="0.7" top="0.75" bottom="0.75" header="0" footer="0"/>
  <pageSetup fitToHeight="0"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1013"/>
  <sheetViews>
    <sheetView workbookViewId="0">
      <pane ySplit="1" topLeftCell="A168" activePane="bottomLeft" state="frozen"/>
      <selection pane="bottomLeft" activeCell="O238" sqref="O238"/>
    </sheetView>
  </sheetViews>
  <sheetFormatPr defaultColWidth="17.26953125" defaultRowHeight="15" customHeight="1"/>
  <cols>
    <col min="1" max="1" width="9.26953125" customWidth="1"/>
    <col min="2" max="4" width="9.08984375" customWidth="1"/>
    <col min="5" max="5" width="9.26953125" customWidth="1"/>
    <col min="6" max="6" width="10.54296875" customWidth="1"/>
    <col min="7" max="7" width="15" customWidth="1"/>
    <col min="9" max="9" width="30.453125" customWidth="1"/>
    <col min="10" max="10" width="48.26953125" customWidth="1"/>
    <col min="11" max="11" width="79.26953125" customWidth="1"/>
    <col min="12" max="13" width="60.54296875" customWidth="1"/>
  </cols>
  <sheetData>
    <row r="1" spans="1:35" ht="77.5">
      <c r="A1" s="55" t="s">
        <v>139</v>
      </c>
      <c r="B1" s="55" t="s">
        <v>140</v>
      </c>
      <c r="C1" s="55" t="s">
        <v>141</v>
      </c>
      <c r="D1" s="55" t="s">
        <v>142</v>
      </c>
      <c r="E1" s="56" t="s">
        <v>143</v>
      </c>
      <c r="F1" s="56" t="s">
        <v>144</v>
      </c>
      <c r="G1" s="56" t="s">
        <v>145</v>
      </c>
      <c r="H1" s="56" t="s">
        <v>146</v>
      </c>
      <c r="I1" s="56" t="s">
        <v>147</v>
      </c>
      <c r="J1" s="56" t="s">
        <v>148</v>
      </c>
      <c r="K1" s="56" t="s">
        <v>149</v>
      </c>
      <c r="L1" s="56" t="s">
        <v>150</v>
      </c>
      <c r="M1" s="56" t="s">
        <v>151</v>
      </c>
      <c r="N1" s="15"/>
      <c r="O1" s="15"/>
      <c r="P1" s="15"/>
      <c r="Q1" s="15"/>
      <c r="R1" s="15"/>
      <c r="S1" s="15"/>
      <c r="T1" s="15"/>
      <c r="U1" s="15"/>
      <c r="V1" s="15"/>
      <c r="W1" s="15"/>
      <c r="X1" s="15"/>
      <c r="Y1" s="15"/>
      <c r="Z1" s="15"/>
      <c r="AA1" s="15"/>
      <c r="AB1" s="6"/>
      <c r="AC1" s="6"/>
      <c r="AD1" s="6"/>
      <c r="AE1" s="6"/>
      <c r="AF1" s="6"/>
      <c r="AG1" s="6"/>
      <c r="AH1" s="6"/>
      <c r="AI1" s="6"/>
    </row>
    <row r="2" spans="1:35" ht="174">
      <c r="A2" s="57">
        <v>8</v>
      </c>
      <c r="B2" s="57" t="s">
        <v>152</v>
      </c>
      <c r="C2" s="57"/>
      <c r="D2" s="57"/>
      <c r="E2" s="58">
        <v>2011</v>
      </c>
      <c r="F2" s="59">
        <v>2012</v>
      </c>
      <c r="G2" s="18" t="s">
        <v>153</v>
      </c>
      <c r="H2" s="18" t="s">
        <v>154</v>
      </c>
      <c r="I2" s="7" t="s">
        <v>155</v>
      </c>
      <c r="J2" s="7" t="s">
        <v>156</v>
      </c>
      <c r="K2" s="7" t="s">
        <v>157</v>
      </c>
      <c r="L2" s="7" t="s">
        <v>158</v>
      </c>
      <c r="M2" s="7"/>
      <c r="N2" s="14"/>
      <c r="O2" s="14"/>
      <c r="P2" s="14"/>
      <c r="Q2" s="14"/>
      <c r="R2" s="14"/>
      <c r="S2" s="14"/>
      <c r="T2" s="14"/>
      <c r="U2" s="14"/>
      <c r="V2" s="14"/>
      <c r="W2" s="14"/>
      <c r="X2" s="14"/>
      <c r="Y2" s="14"/>
      <c r="Z2" s="14"/>
      <c r="AA2" s="14"/>
      <c r="AB2" s="8"/>
      <c r="AC2" s="8"/>
      <c r="AD2" s="8"/>
      <c r="AE2" s="8"/>
      <c r="AF2" s="8"/>
      <c r="AG2" s="8"/>
      <c r="AH2" s="8"/>
      <c r="AI2" s="8"/>
    </row>
    <row r="3" spans="1:35" ht="159.5">
      <c r="A3" s="57">
        <v>23</v>
      </c>
      <c r="B3" s="57"/>
      <c r="C3" s="57"/>
      <c r="D3" s="57"/>
      <c r="E3" s="58">
        <v>2011</v>
      </c>
      <c r="F3" s="59">
        <v>2013</v>
      </c>
      <c r="G3" s="18" t="s">
        <v>153</v>
      </c>
      <c r="H3" s="18" t="s">
        <v>154</v>
      </c>
      <c r="I3" s="7" t="s">
        <v>159</v>
      </c>
      <c r="J3" s="7" t="s">
        <v>160</v>
      </c>
      <c r="K3" s="7" t="s">
        <v>161</v>
      </c>
      <c r="L3" s="7" t="s">
        <v>162</v>
      </c>
      <c r="M3" s="7"/>
      <c r="N3" s="14"/>
      <c r="O3" s="14"/>
      <c r="P3" s="14"/>
      <c r="Q3" s="14"/>
      <c r="R3" s="14"/>
      <c r="S3" s="14"/>
      <c r="T3" s="14"/>
      <c r="U3" s="14"/>
      <c r="V3" s="14"/>
      <c r="W3" s="14"/>
      <c r="X3" s="14"/>
      <c r="Y3" s="14"/>
      <c r="Z3" s="14"/>
      <c r="AA3" s="14"/>
      <c r="AB3" s="8"/>
      <c r="AC3" s="8"/>
      <c r="AD3" s="8"/>
      <c r="AE3" s="8"/>
      <c r="AF3" s="8"/>
      <c r="AG3" s="8"/>
      <c r="AH3" s="8"/>
      <c r="AI3" s="8"/>
    </row>
    <row r="4" spans="1:35" ht="159.5">
      <c r="A4" s="57">
        <v>23</v>
      </c>
      <c r="B4" s="57"/>
      <c r="C4" s="57"/>
      <c r="D4" s="57"/>
      <c r="E4" s="58">
        <v>2011</v>
      </c>
      <c r="F4" s="59">
        <v>2013</v>
      </c>
      <c r="G4" s="18" t="s">
        <v>153</v>
      </c>
      <c r="H4" s="18" t="s">
        <v>154</v>
      </c>
      <c r="I4" s="7" t="s">
        <v>159</v>
      </c>
      <c r="J4" s="7" t="s">
        <v>160</v>
      </c>
      <c r="K4" s="7" t="s">
        <v>161</v>
      </c>
      <c r="L4" s="7" t="s">
        <v>162</v>
      </c>
      <c r="M4" s="7"/>
      <c r="N4" s="14"/>
      <c r="O4" s="14"/>
      <c r="P4" s="14"/>
      <c r="Q4" s="14"/>
      <c r="R4" s="14"/>
      <c r="S4" s="14"/>
      <c r="T4" s="14"/>
      <c r="U4" s="14"/>
      <c r="V4" s="14"/>
      <c r="W4" s="14"/>
      <c r="X4" s="14"/>
      <c r="Y4" s="14"/>
      <c r="Z4" s="14"/>
      <c r="AA4" s="14"/>
      <c r="AB4" s="8"/>
      <c r="AC4" s="8"/>
      <c r="AD4" s="8"/>
      <c r="AE4" s="8"/>
      <c r="AF4" s="8"/>
      <c r="AG4" s="8"/>
      <c r="AH4" s="8"/>
      <c r="AI4" s="8"/>
    </row>
    <row r="5" spans="1:35" ht="188.5">
      <c r="A5" s="57">
        <v>5</v>
      </c>
      <c r="B5" s="60" t="s">
        <v>163</v>
      </c>
      <c r="C5" s="60"/>
      <c r="D5" s="60"/>
      <c r="E5" s="61">
        <v>2007</v>
      </c>
      <c r="F5" s="62">
        <v>2014</v>
      </c>
      <c r="G5" s="17" t="s">
        <v>164</v>
      </c>
      <c r="H5" s="63" t="s">
        <v>165</v>
      </c>
      <c r="I5" s="16" t="s">
        <v>166</v>
      </c>
      <c r="J5" s="16" t="s">
        <v>167</v>
      </c>
      <c r="K5" s="64" t="s">
        <v>168</v>
      </c>
      <c r="L5" s="7" t="s">
        <v>169</v>
      </c>
      <c r="M5" s="16"/>
      <c r="N5" s="14"/>
      <c r="O5" s="14"/>
      <c r="P5" s="14"/>
      <c r="Q5" s="14"/>
      <c r="R5" s="14"/>
      <c r="S5" s="14"/>
      <c r="T5" s="14"/>
      <c r="U5" s="14"/>
      <c r="V5" s="14"/>
      <c r="W5" s="14"/>
      <c r="X5" s="14"/>
      <c r="Y5" s="14"/>
      <c r="Z5" s="14"/>
      <c r="AA5" s="14"/>
      <c r="AB5" s="8"/>
      <c r="AC5" s="8"/>
      <c r="AD5" s="8"/>
      <c r="AE5" s="8"/>
      <c r="AF5" s="8"/>
      <c r="AG5" s="8"/>
      <c r="AH5" s="8"/>
      <c r="AI5" s="8"/>
    </row>
    <row r="6" spans="1:35" ht="29">
      <c r="A6" s="57">
        <v>18</v>
      </c>
      <c r="B6" s="60" t="s">
        <v>163</v>
      </c>
      <c r="C6" s="60">
        <v>1</v>
      </c>
      <c r="D6" s="60"/>
      <c r="E6" s="61">
        <v>2015</v>
      </c>
      <c r="F6" s="62">
        <v>2015</v>
      </c>
      <c r="G6" s="17" t="s">
        <v>170</v>
      </c>
      <c r="H6" s="17" t="s">
        <v>171</v>
      </c>
      <c r="I6" s="16" t="s">
        <v>172</v>
      </c>
      <c r="J6" s="16"/>
      <c r="K6" s="7"/>
      <c r="L6" s="7"/>
      <c r="M6" s="16"/>
      <c r="N6" s="14"/>
      <c r="O6" s="14"/>
      <c r="P6" s="14"/>
      <c r="Q6" s="14"/>
      <c r="R6" s="14"/>
      <c r="S6" s="14"/>
      <c r="T6" s="14"/>
      <c r="U6" s="14"/>
      <c r="V6" s="14"/>
      <c r="W6" s="14"/>
      <c r="X6" s="14"/>
      <c r="Y6" s="14"/>
      <c r="Z6" s="14"/>
      <c r="AA6" s="14"/>
      <c r="AB6" s="8"/>
      <c r="AC6" s="8"/>
      <c r="AD6" s="8"/>
      <c r="AE6" s="8"/>
      <c r="AF6" s="8"/>
      <c r="AG6" s="8"/>
      <c r="AH6" s="8"/>
      <c r="AI6" s="8"/>
    </row>
    <row r="7" spans="1:35" ht="130.5">
      <c r="A7" s="60">
        <v>5</v>
      </c>
      <c r="B7" s="60" t="s">
        <v>163</v>
      </c>
      <c r="C7" s="60"/>
      <c r="D7" s="60"/>
      <c r="E7" s="61">
        <v>2005</v>
      </c>
      <c r="F7" s="62">
        <v>2015</v>
      </c>
      <c r="G7" s="17" t="s">
        <v>173</v>
      </c>
      <c r="H7" s="17" t="s">
        <v>154</v>
      </c>
      <c r="I7" s="16"/>
      <c r="J7" s="16" t="s">
        <v>174</v>
      </c>
      <c r="K7" s="16" t="s">
        <v>175</v>
      </c>
      <c r="L7" s="7" t="s">
        <v>176</v>
      </c>
      <c r="M7" s="16"/>
      <c r="N7" s="14"/>
      <c r="O7" s="14"/>
      <c r="P7" s="14"/>
      <c r="Q7" s="14"/>
      <c r="R7" s="14"/>
      <c r="S7" s="14"/>
      <c r="T7" s="14"/>
      <c r="U7" s="14"/>
      <c r="V7" s="14"/>
      <c r="W7" s="14"/>
      <c r="X7" s="14"/>
      <c r="Y7" s="14"/>
      <c r="Z7" s="14"/>
      <c r="AA7" s="14"/>
      <c r="AB7" s="8"/>
      <c r="AC7" s="8"/>
      <c r="AD7" s="8"/>
      <c r="AE7" s="8"/>
      <c r="AF7" s="8"/>
      <c r="AG7" s="8"/>
      <c r="AH7" s="8"/>
      <c r="AI7" s="8"/>
    </row>
    <row r="8" spans="1:35" ht="130.5">
      <c r="A8" s="57">
        <v>11</v>
      </c>
      <c r="B8" s="57"/>
      <c r="C8" s="57"/>
      <c r="D8" s="57"/>
      <c r="E8" s="58">
        <v>2014</v>
      </c>
      <c r="F8" s="59">
        <v>2016</v>
      </c>
      <c r="G8" s="18" t="s">
        <v>177</v>
      </c>
      <c r="H8" s="18" t="s">
        <v>178</v>
      </c>
      <c r="I8" s="7" t="s">
        <v>179</v>
      </c>
      <c r="J8" s="7" t="s">
        <v>180</v>
      </c>
      <c r="K8" s="7" t="s">
        <v>181</v>
      </c>
      <c r="L8" s="7" t="s">
        <v>182</v>
      </c>
      <c r="M8" s="7" t="s">
        <v>183</v>
      </c>
      <c r="N8" s="14"/>
      <c r="O8" s="14"/>
      <c r="P8" s="14"/>
      <c r="Q8" s="14"/>
      <c r="R8" s="14"/>
      <c r="S8" s="14"/>
      <c r="T8" s="14"/>
      <c r="U8" s="14"/>
      <c r="V8" s="14"/>
      <c r="W8" s="14"/>
      <c r="X8" s="14"/>
      <c r="Y8" s="14"/>
      <c r="Z8" s="14"/>
      <c r="AA8" s="14"/>
      <c r="AB8" s="8"/>
      <c r="AC8" s="8"/>
      <c r="AD8" s="8"/>
      <c r="AE8" s="8"/>
      <c r="AF8" s="8"/>
      <c r="AG8" s="8"/>
      <c r="AH8" s="8"/>
      <c r="AI8" s="8"/>
    </row>
    <row r="9" spans="1:35" ht="290">
      <c r="A9" s="60">
        <v>19</v>
      </c>
      <c r="B9" s="60" t="s">
        <v>163</v>
      </c>
      <c r="C9" s="60"/>
      <c r="D9" s="60"/>
      <c r="E9" s="61">
        <v>2013</v>
      </c>
      <c r="F9" s="62">
        <v>2016</v>
      </c>
      <c r="G9" s="17" t="s">
        <v>184</v>
      </c>
      <c r="H9" s="17" t="s">
        <v>185</v>
      </c>
      <c r="I9" s="16" t="s">
        <v>186</v>
      </c>
      <c r="J9" s="16" t="s">
        <v>187</v>
      </c>
      <c r="K9" s="16" t="s">
        <v>188</v>
      </c>
      <c r="L9" s="7" t="s">
        <v>189</v>
      </c>
      <c r="M9" s="16" t="s">
        <v>190</v>
      </c>
      <c r="N9" s="14"/>
      <c r="O9" s="14"/>
      <c r="P9" s="14"/>
      <c r="Q9" s="14"/>
      <c r="R9" s="14"/>
      <c r="S9" s="14"/>
      <c r="T9" s="14"/>
      <c r="U9" s="14"/>
      <c r="V9" s="14"/>
      <c r="W9" s="14"/>
      <c r="X9" s="14"/>
      <c r="Y9" s="14"/>
      <c r="Z9" s="14"/>
      <c r="AA9" s="14"/>
      <c r="AB9" s="8"/>
      <c r="AC9" s="8"/>
      <c r="AD9" s="8"/>
      <c r="AE9" s="8"/>
      <c r="AF9" s="8"/>
      <c r="AG9" s="8"/>
      <c r="AH9" s="8"/>
      <c r="AI9" s="8"/>
    </row>
    <row r="10" spans="1:35" ht="58">
      <c r="A10" s="60">
        <v>20</v>
      </c>
      <c r="B10" s="60" t="s">
        <v>163</v>
      </c>
      <c r="C10" s="60"/>
      <c r="D10" s="60"/>
      <c r="E10" s="61">
        <v>2016</v>
      </c>
      <c r="F10" s="62">
        <v>2017</v>
      </c>
      <c r="G10" s="17" t="s">
        <v>191</v>
      </c>
      <c r="H10" s="17" t="s">
        <v>191</v>
      </c>
      <c r="I10" s="16" t="s">
        <v>192</v>
      </c>
      <c r="J10" s="16" t="s">
        <v>193</v>
      </c>
      <c r="K10" s="16"/>
      <c r="L10" s="7"/>
      <c r="M10" s="16"/>
      <c r="N10" s="14"/>
      <c r="O10" s="14"/>
      <c r="P10" s="14"/>
      <c r="Q10" s="14"/>
      <c r="R10" s="14"/>
      <c r="S10" s="14"/>
      <c r="T10" s="14"/>
      <c r="U10" s="14"/>
      <c r="V10" s="14"/>
      <c r="W10" s="14"/>
      <c r="X10" s="14"/>
      <c r="Y10" s="14"/>
      <c r="Z10" s="14"/>
      <c r="AA10" s="14"/>
      <c r="AB10" s="8"/>
      <c r="AC10" s="8"/>
      <c r="AD10" s="8"/>
      <c r="AE10" s="8"/>
      <c r="AF10" s="8"/>
      <c r="AG10" s="8"/>
      <c r="AH10" s="8"/>
      <c r="AI10" s="8"/>
    </row>
    <row r="11" spans="1:35" ht="174">
      <c r="A11" s="57">
        <v>14</v>
      </c>
      <c r="B11" s="60"/>
      <c r="C11" s="60"/>
      <c r="D11" s="60"/>
      <c r="E11" s="61">
        <v>2002</v>
      </c>
      <c r="F11" s="16" t="s">
        <v>194</v>
      </c>
      <c r="G11" s="17" t="s">
        <v>195</v>
      </c>
      <c r="H11" s="17" t="s">
        <v>196</v>
      </c>
      <c r="I11" s="16" t="s">
        <v>197</v>
      </c>
      <c r="J11" s="16" t="s">
        <v>198</v>
      </c>
      <c r="K11" s="7"/>
      <c r="L11" s="65" t="s">
        <v>199</v>
      </c>
      <c r="M11" s="65"/>
      <c r="N11" s="14"/>
      <c r="O11" s="14"/>
      <c r="P11" s="14"/>
      <c r="Q11" s="14"/>
      <c r="R11" s="14"/>
      <c r="S11" s="14"/>
      <c r="T11" s="14"/>
      <c r="U11" s="14"/>
      <c r="V11" s="14"/>
      <c r="W11" s="14"/>
      <c r="X11" s="14"/>
      <c r="Y11" s="14"/>
      <c r="Z11" s="14"/>
      <c r="AA11" s="14"/>
      <c r="AB11" s="8"/>
      <c r="AC11" s="8"/>
      <c r="AD11" s="8"/>
      <c r="AE11" s="8"/>
      <c r="AF11" s="8"/>
      <c r="AG11" s="8"/>
      <c r="AH11" s="8"/>
      <c r="AI11" s="8"/>
    </row>
    <row r="12" spans="1:35" ht="203">
      <c r="A12" s="57">
        <v>16</v>
      </c>
      <c r="B12" s="60" t="s">
        <v>163</v>
      </c>
      <c r="C12" s="60"/>
      <c r="D12" s="60"/>
      <c r="E12" s="61">
        <v>2015</v>
      </c>
      <c r="F12" s="16" t="s">
        <v>194</v>
      </c>
      <c r="G12" s="17" t="s">
        <v>200</v>
      </c>
      <c r="H12" s="17" t="s">
        <v>201</v>
      </c>
      <c r="I12" s="16" t="s">
        <v>202</v>
      </c>
      <c r="J12" s="16" t="s">
        <v>203</v>
      </c>
      <c r="K12" s="7" t="s">
        <v>204</v>
      </c>
      <c r="L12" s="7" t="s">
        <v>205</v>
      </c>
      <c r="M12" s="16" t="s">
        <v>206</v>
      </c>
      <c r="N12" s="14"/>
      <c r="O12" s="14"/>
      <c r="P12" s="14"/>
      <c r="Q12" s="14"/>
      <c r="R12" s="14"/>
      <c r="S12" s="14"/>
      <c r="T12" s="14"/>
      <c r="U12" s="14"/>
      <c r="V12" s="14"/>
      <c r="W12" s="14"/>
      <c r="X12" s="14"/>
      <c r="Y12" s="14"/>
      <c r="Z12" s="14"/>
      <c r="AA12" s="14"/>
      <c r="AB12" s="8"/>
      <c r="AC12" s="8"/>
      <c r="AD12" s="8"/>
      <c r="AE12" s="8"/>
      <c r="AF12" s="8"/>
      <c r="AG12" s="8"/>
      <c r="AH12" s="8"/>
      <c r="AI12" s="8"/>
    </row>
    <row r="13" spans="1:35" ht="116">
      <c r="A13" s="57">
        <v>16</v>
      </c>
      <c r="B13" s="60" t="s">
        <v>163</v>
      </c>
      <c r="C13" s="60"/>
      <c r="D13" s="60"/>
      <c r="E13" s="61">
        <v>2007</v>
      </c>
      <c r="F13" s="16" t="s">
        <v>194</v>
      </c>
      <c r="G13" s="17" t="s">
        <v>207</v>
      </c>
      <c r="H13" s="17" t="s">
        <v>208</v>
      </c>
      <c r="I13" s="16" t="s">
        <v>209</v>
      </c>
      <c r="J13" s="7" t="s">
        <v>210</v>
      </c>
      <c r="K13" s="7" t="s">
        <v>211</v>
      </c>
      <c r="L13" s="7" t="s">
        <v>212</v>
      </c>
      <c r="M13" s="16"/>
      <c r="N13" s="14"/>
      <c r="O13" s="14"/>
      <c r="P13" s="14"/>
      <c r="Q13" s="14"/>
      <c r="R13" s="14"/>
      <c r="S13" s="14"/>
      <c r="T13" s="14"/>
      <c r="U13" s="14"/>
      <c r="V13" s="14"/>
      <c r="W13" s="14"/>
      <c r="X13" s="14"/>
      <c r="Y13" s="14"/>
      <c r="Z13" s="14"/>
      <c r="AA13" s="14"/>
      <c r="AB13" s="8"/>
      <c r="AC13" s="8"/>
      <c r="AD13" s="8"/>
      <c r="AE13" s="8"/>
      <c r="AF13" s="8"/>
      <c r="AG13" s="8"/>
      <c r="AH13" s="8"/>
      <c r="AI13" s="8"/>
    </row>
    <row r="14" spans="1:35" ht="159.5">
      <c r="A14" s="60">
        <v>3</v>
      </c>
      <c r="B14" s="60" t="s">
        <v>152</v>
      </c>
      <c r="C14" s="60"/>
      <c r="D14" s="60"/>
      <c r="E14" s="61">
        <v>2014</v>
      </c>
      <c r="F14" s="16" t="s">
        <v>194</v>
      </c>
      <c r="G14" s="17" t="s">
        <v>213</v>
      </c>
      <c r="H14" s="17" t="s">
        <v>214</v>
      </c>
      <c r="I14" s="16" t="s">
        <v>215</v>
      </c>
      <c r="J14" s="16" t="s">
        <v>216</v>
      </c>
      <c r="K14" s="16"/>
      <c r="L14" s="16"/>
      <c r="M14" s="16" t="s">
        <v>217</v>
      </c>
      <c r="N14" s="14"/>
      <c r="O14" s="14"/>
      <c r="P14" s="14"/>
      <c r="Q14" s="14"/>
      <c r="R14" s="14"/>
      <c r="S14" s="14"/>
      <c r="T14" s="14"/>
      <c r="U14" s="14"/>
      <c r="V14" s="14"/>
      <c r="W14" s="14"/>
      <c r="X14" s="14"/>
      <c r="Y14" s="14"/>
      <c r="Z14" s="14"/>
      <c r="AA14" s="14"/>
      <c r="AB14" s="8"/>
      <c r="AC14" s="8"/>
      <c r="AD14" s="8"/>
      <c r="AE14" s="8"/>
      <c r="AF14" s="8"/>
      <c r="AG14" s="8"/>
      <c r="AH14" s="8"/>
      <c r="AI14" s="8"/>
    </row>
    <row r="15" spans="1:35" ht="159.5">
      <c r="A15" s="60">
        <v>3</v>
      </c>
      <c r="B15" s="60" t="s">
        <v>152</v>
      </c>
      <c r="C15" s="60"/>
      <c r="D15" s="60"/>
      <c r="E15" s="61">
        <v>2014</v>
      </c>
      <c r="F15" s="16" t="s">
        <v>194</v>
      </c>
      <c r="G15" s="17" t="s">
        <v>213</v>
      </c>
      <c r="H15" s="17" t="s">
        <v>214</v>
      </c>
      <c r="I15" s="16" t="s">
        <v>215</v>
      </c>
      <c r="J15" s="16" t="s">
        <v>216</v>
      </c>
      <c r="K15" s="16"/>
      <c r="L15" s="16"/>
      <c r="M15" s="16" t="s">
        <v>217</v>
      </c>
      <c r="N15" s="14"/>
      <c r="O15" s="14"/>
      <c r="P15" s="14"/>
      <c r="Q15" s="14"/>
      <c r="R15" s="14"/>
      <c r="S15" s="14"/>
      <c r="T15" s="14"/>
      <c r="U15" s="14"/>
      <c r="V15" s="14"/>
      <c r="W15" s="14"/>
      <c r="X15" s="14"/>
      <c r="Y15" s="14"/>
      <c r="Z15" s="14"/>
      <c r="AA15" s="14"/>
      <c r="AB15" s="8"/>
      <c r="AC15" s="8"/>
      <c r="AD15" s="8"/>
      <c r="AE15" s="8"/>
      <c r="AF15" s="8"/>
      <c r="AG15" s="8"/>
      <c r="AH15" s="8"/>
      <c r="AI15" s="8"/>
    </row>
    <row r="16" spans="1:35" ht="159.5">
      <c r="A16" s="60">
        <v>11</v>
      </c>
      <c r="B16" s="60"/>
      <c r="C16" s="60"/>
      <c r="D16" s="60"/>
      <c r="E16" s="17"/>
      <c r="F16" s="16" t="s">
        <v>218</v>
      </c>
      <c r="G16" s="17" t="s">
        <v>219</v>
      </c>
      <c r="H16" s="17" t="s">
        <v>220</v>
      </c>
      <c r="I16" s="16" t="s">
        <v>221</v>
      </c>
      <c r="J16" s="16" t="s">
        <v>222</v>
      </c>
      <c r="K16" s="7" t="s">
        <v>223</v>
      </c>
      <c r="L16" s="16" t="s">
        <v>224</v>
      </c>
      <c r="M16" s="16"/>
      <c r="N16" s="14"/>
      <c r="O16" s="14"/>
      <c r="P16" s="14"/>
      <c r="Q16" s="14"/>
      <c r="R16" s="14"/>
      <c r="S16" s="14"/>
      <c r="T16" s="14"/>
      <c r="U16" s="14"/>
      <c r="V16" s="14"/>
      <c r="W16" s="14"/>
      <c r="X16" s="14"/>
      <c r="Y16" s="14"/>
      <c r="Z16" s="14"/>
      <c r="AA16" s="14"/>
      <c r="AB16" s="8"/>
      <c r="AC16" s="8"/>
      <c r="AD16" s="8"/>
      <c r="AE16" s="8"/>
      <c r="AF16" s="8"/>
      <c r="AG16" s="8"/>
      <c r="AH16" s="8"/>
      <c r="AI16" s="8"/>
    </row>
    <row r="17" spans="1:35" ht="116">
      <c r="A17" s="60">
        <v>11</v>
      </c>
      <c r="B17" s="60"/>
      <c r="C17" s="60"/>
      <c r="D17" s="60"/>
      <c r="E17" s="61">
        <v>2013</v>
      </c>
      <c r="F17" s="16" t="s">
        <v>218</v>
      </c>
      <c r="G17" s="17" t="s">
        <v>225</v>
      </c>
      <c r="H17" s="17" t="s">
        <v>220</v>
      </c>
      <c r="I17" s="16" t="s">
        <v>226</v>
      </c>
      <c r="J17" s="16" t="s">
        <v>227</v>
      </c>
      <c r="K17" s="16" t="s">
        <v>228</v>
      </c>
      <c r="L17" s="16" t="s">
        <v>229</v>
      </c>
      <c r="M17" s="16"/>
      <c r="N17" s="14"/>
      <c r="O17" s="14"/>
      <c r="P17" s="14"/>
      <c r="Q17" s="14"/>
      <c r="R17" s="14"/>
      <c r="S17" s="14"/>
      <c r="T17" s="14"/>
      <c r="U17" s="14"/>
      <c r="V17" s="14"/>
      <c r="W17" s="14"/>
      <c r="X17" s="14"/>
      <c r="Y17" s="14"/>
      <c r="Z17" s="14"/>
      <c r="AA17" s="14"/>
      <c r="AB17" s="8"/>
      <c r="AC17" s="8"/>
      <c r="AD17" s="8"/>
      <c r="AE17" s="8"/>
      <c r="AF17" s="8"/>
      <c r="AG17" s="8"/>
      <c r="AH17" s="8"/>
      <c r="AI17" s="8"/>
    </row>
    <row r="18" spans="1:35" ht="333.5">
      <c r="A18" s="57">
        <v>14</v>
      </c>
      <c r="B18" s="60"/>
      <c r="C18" s="60"/>
      <c r="D18" s="60"/>
      <c r="E18" s="61">
        <v>2014</v>
      </c>
      <c r="F18" s="16" t="s">
        <v>230</v>
      </c>
      <c r="G18" s="17" t="s">
        <v>231</v>
      </c>
      <c r="H18" s="17" t="s">
        <v>232</v>
      </c>
      <c r="I18" s="16" t="s">
        <v>233</v>
      </c>
      <c r="J18" s="16" t="s">
        <v>234</v>
      </c>
      <c r="K18" s="7" t="s">
        <v>235</v>
      </c>
      <c r="L18" s="7"/>
      <c r="M18" s="16" t="s">
        <v>206</v>
      </c>
      <c r="N18" s="14"/>
      <c r="O18" s="14"/>
      <c r="P18" s="14"/>
      <c r="Q18" s="14"/>
      <c r="R18" s="14"/>
      <c r="S18" s="14"/>
      <c r="T18" s="14"/>
      <c r="U18" s="14"/>
      <c r="V18" s="14"/>
      <c r="W18" s="14"/>
      <c r="X18" s="14"/>
      <c r="Y18" s="14"/>
      <c r="Z18" s="14"/>
      <c r="AA18" s="14"/>
      <c r="AB18" s="8"/>
      <c r="AC18" s="8"/>
      <c r="AD18" s="8"/>
      <c r="AE18" s="8"/>
      <c r="AF18" s="8"/>
      <c r="AG18" s="8"/>
      <c r="AH18" s="8"/>
      <c r="AI18" s="8"/>
    </row>
    <row r="19" spans="1:35" ht="275.5">
      <c r="A19" s="57">
        <v>14</v>
      </c>
      <c r="B19" s="60"/>
      <c r="C19" s="60"/>
      <c r="D19" s="60"/>
      <c r="E19" s="61">
        <v>2015</v>
      </c>
      <c r="F19" s="16" t="s">
        <v>230</v>
      </c>
      <c r="G19" s="17" t="s">
        <v>231</v>
      </c>
      <c r="H19" s="17" t="s">
        <v>232</v>
      </c>
      <c r="I19" s="16" t="s">
        <v>236</v>
      </c>
      <c r="J19" s="66" t="s">
        <v>237</v>
      </c>
      <c r="K19" s="66" t="s">
        <v>238</v>
      </c>
      <c r="L19" s="7"/>
      <c r="M19" s="16" t="s">
        <v>206</v>
      </c>
      <c r="N19" s="14"/>
      <c r="O19" s="14"/>
      <c r="P19" s="14"/>
      <c r="Q19" s="14"/>
      <c r="R19" s="14"/>
      <c r="S19" s="14"/>
      <c r="T19" s="14"/>
      <c r="U19" s="14"/>
      <c r="V19" s="14"/>
      <c r="W19" s="14"/>
      <c r="X19" s="14"/>
      <c r="Y19" s="14"/>
      <c r="Z19" s="14"/>
      <c r="AA19" s="14"/>
      <c r="AB19" s="8"/>
      <c r="AC19" s="8"/>
      <c r="AD19" s="8"/>
      <c r="AE19" s="8"/>
      <c r="AF19" s="8"/>
      <c r="AG19" s="8"/>
      <c r="AH19" s="8"/>
      <c r="AI19" s="8"/>
    </row>
    <row r="20" spans="1:35" ht="174">
      <c r="A20" s="57">
        <v>14</v>
      </c>
      <c r="B20" s="60"/>
      <c r="C20" s="60"/>
      <c r="D20" s="60"/>
      <c r="E20" s="61" t="s">
        <v>239</v>
      </c>
      <c r="F20" s="16" t="s">
        <v>230</v>
      </c>
      <c r="G20" s="17" t="s">
        <v>240</v>
      </c>
      <c r="H20" s="17" t="s">
        <v>154</v>
      </c>
      <c r="I20" s="16" t="s">
        <v>241</v>
      </c>
      <c r="J20" s="16" t="s">
        <v>242</v>
      </c>
      <c r="K20" s="16" t="s">
        <v>243</v>
      </c>
      <c r="L20" s="65" t="s">
        <v>244</v>
      </c>
      <c r="M20" s="16" t="s">
        <v>206</v>
      </c>
      <c r="N20" s="14"/>
      <c r="O20" s="14"/>
      <c r="P20" s="14"/>
      <c r="Q20" s="14"/>
      <c r="R20" s="14"/>
      <c r="S20" s="14"/>
      <c r="T20" s="14"/>
      <c r="U20" s="14"/>
      <c r="V20" s="14"/>
      <c r="W20" s="14"/>
      <c r="X20" s="14"/>
      <c r="Y20" s="14"/>
      <c r="Z20" s="14"/>
      <c r="AA20" s="14"/>
      <c r="AB20" s="8"/>
      <c r="AC20" s="8"/>
      <c r="AD20" s="8"/>
      <c r="AE20" s="8"/>
      <c r="AF20" s="8"/>
      <c r="AG20" s="8"/>
      <c r="AH20" s="8"/>
      <c r="AI20" s="8"/>
    </row>
    <row r="21" spans="1:35" ht="116">
      <c r="A21" s="57">
        <v>14</v>
      </c>
      <c r="B21" s="60"/>
      <c r="C21" s="60"/>
      <c r="D21" s="60"/>
      <c r="E21" s="61" t="s">
        <v>245</v>
      </c>
      <c r="F21" s="16" t="s">
        <v>230</v>
      </c>
      <c r="G21" s="17" t="s">
        <v>240</v>
      </c>
      <c r="H21" s="18" t="s">
        <v>154</v>
      </c>
      <c r="I21" s="16" t="s">
        <v>246</v>
      </c>
      <c r="J21" s="16" t="s">
        <v>247</v>
      </c>
      <c r="K21" s="16" t="s">
        <v>248</v>
      </c>
      <c r="L21" s="65" t="s">
        <v>244</v>
      </c>
      <c r="M21" s="16" t="s">
        <v>206</v>
      </c>
      <c r="N21" s="14"/>
      <c r="O21" s="14"/>
      <c r="P21" s="14"/>
      <c r="Q21" s="14"/>
      <c r="R21" s="14"/>
      <c r="S21" s="14"/>
      <c r="T21" s="14"/>
      <c r="U21" s="14"/>
      <c r="V21" s="14"/>
      <c r="W21" s="14"/>
      <c r="X21" s="14"/>
      <c r="Y21" s="14"/>
      <c r="Z21" s="14"/>
      <c r="AA21" s="14"/>
      <c r="AB21" s="8"/>
      <c r="AC21" s="8"/>
      <c r="AD21" s="8"/>
      <c r="AE21" s="8"/>
      <c r="AF21" s="8"/>
      <c r="AG21" s="8"/>
      <c r="AH21" s="8"/>
      <c r="AI21" s="8"/>
    </row>
    <row r="22" spans="1:35" ht="261">
      <c r="A22" s="57">
        <v>14</v>
      </c>
      <c r="B22" s="57"/>
      <c r="C22" s="57"/>
      <c r="D22" s="57"/>
      <c r="E22" s="18" t="s">
        <v>249</v>
      </c>
      <c r="F22" s="7" t="s">
        <v>230</v>
      </c>
      <c r="G22" s="18" t="s">
        <v>250</v>
      </c>
      <c r="H22" s="18" t="s">
        <v>251</v>
      </c>
      <c r="I22" s="7" t="s">
        <v>252</v>
      </c>
      <c r="J22" s="7" t="s">
        <v>253</v>
      </c>
      <c r="K22" s="7" t="s">
        <v>254</v>
      </c>
      <c r="L22" s="7"/>
      <c r="M22" s="7"/>
      <c r="N22" s="14"/>
      <c r="O22" s="14"/>
      <c r="P22" s="14"/>
      <c r="Q22" s="14"/>
      <c r="R22" s="14"/>
      <c r="S22" s="14"/>
      <c r="T22" s="14"/>
      <c r="U22" s="14"/>
      <c r="V22" s="14"/>
      <c r="W22" s="14"/>
      <c r="X22" s="14"/>
      <c r="Y22" s="14"/>
      <c r="Z22" s="14"/>
      <c r="AA22" s="14"/>
      <c r="AB22" s="8"/>
      <c r="AC22" s="8"/>
      <c r="AD22" s="8"/>
      <c r="AE22" s="8"/>
      <c r="AF22" s="8"/>
      <c r="AG22" s="8"/>
      <c r="AH22" s="8"/>
      <c r="AI22" s="8"/>
    </row>
    <row r="23" spans="1:35" ht="101.5">
      <c r="A23" s="60">
        <v>14</v>
      </c>
      <c r="B23" s="60"/>
      <c r="C23" s="60"/>
      <c r="D23" s="60"/>
      <c r="E23" s="61">
        <v>2014</v>
      </c>
      <c r="F23" s="16" t="s">
        <v>218</v>
      </c>
      <c r="G23" s="17" t="s">
        <v>255</v>
      </c>
      <c r="H23" s="17" t="s">
        <v>256</v>
      </c>
      <c r="I23" s="16" t="s">
        <v>257</v>
      </c>
      <c r="J23" s="16" t="s">
        <v>258</v>
      </c>
      <c r="K23" s="16"/>
      <c r="L23" s="16"/>
      <c r="M23" s="16" t="s">
        <v>259</v>
      </c>
      <c r="N23" s="14"/>
      <c r="O23" s="14"/>
      <c r="P23" s="14"/>
      <c r="Q23" s="14"/>
      <c r="R23" s="14"/>
      <c r="S23" s="14"/>
      <c r="T23" s="14"/>
      <c r="U23" s="14"/>
      <c r="V23" s="14"/>
      <c r="W23" s="14"/>
      <c r="X23" s="14"/>
      <c r="Y23" s="14"/>
      <c r="Z23" s="14"/>
      <c r="AA23" s="14"/>
      <c r="AB23" s="8"/>
      <c r="AC23" s="8"/>
      <c r="AD23" s="8"/>
      <c r="AE23" s="8"/>
      <c r="AF23" s="8"/>
      <c r="AG23" s="8"/>
      <c r="AH23" s="8"/>
      <c r="AI23" s="8"/>
    </row>
    <row r="24" spans="1:35" ht="101.5">
      <c r="A24" s="60">
        <v>14</v>
      </c>
      <c r="B24" s="60"/>
      <c r="C24" s="60"/>
      <c r="D24" s="60"/>
      <c r="E24" s="61">
        <v>2014</v>
      </c>
      <c r="F24" s="16" t="s">
        <v>218</v>
      </c>
      <c r="G24" s="17"/>
      <c r="H24" s="17" t="s">
        <v>260</v>
      </c>
      <c r="I24" s="16" t="s">
        <v>261</v>
      </c>
      <c r="J24" s="16" t="s">
        <v>262</v>
      </c>
      <c r="K24" s="16"/>
      <c r="L24" s="16"/>
      <c r="M24" s="16" t="s">
        <v>259</v>
      </c>
      <c r="N24" s="14"/>
      <c r="O24" s="14"/>
      <c r="P24" s="14"/>
      <c r="Q24" s="14"/>
      <c r="R24" s="14"/>
      <c r="S24" s="14"/>
      <c r="T24" s="14"/>
      <c r="U24" s="14"/>
      <c r="V24" s="14"/>
      <c r="W24" s="14"/>
      <c r="X24" s="14"/>
      <c r="Y24" s="14"/>
      <c r="Z24" s="14"/>
      <c r="AA24" s="14"/>
      <c r="AB24" s="8"/>
      <c r="AC24" s="8"/>
      <c r="AD24" s="8"/>
      <c r="AE24" s="8"/>
      <c r="AF24" s="8"/>
      <c r="AG24" s="8"/>
      <c r="AH24" s="8"/>
      <c r="AI24" s="8"/>
    </row>
    <row r="25" spans="1:35" ht="87">
      <c r="A25" s="60">
        <v>14</v>
      </c>
      <c r="B25" s="60"/>
      <c r="C25" s="60"/>
      <c r="D25" s="60"/>
      <c r="E25" s="61">
        <v>2013</v>
      </c>
      <c r="F25" s="16" t="s">
        <v>218</v>
      </c>
      <c r="G25" s="17" t="s">
        <v>263</v>
      </c>
      <c r="H25" s="17" t="s">
        <v>264</v>
      </c>
      <c r="I25" s="16" t="s">
        <v>265</v>
      </c>
      <c r="J25" s="16" t="s">
        <v>266</v>
      </c>
      <c r="K25" s="16" t="s">
        <v>267</v>
      </c>
      <c r="L25" s="65" t="s">
        <v>268</v>
      </c>
      <c r="M25" s="16" t="s">
        <v>259</v>
      </c>
      <c r="N25" s="14"/>
      <c r="O25" s="14"/>
      <c r="P25" s="14"/>
      <c r="Q25" s="14"/>
      <c r="R25" s="14"/>
      <c r="S25" s="14"/>
      <c r="T25" s="14"/>
      <c r="U25" s="14"/>
      <c r="V25" s="14"/>
      <c r="W25" s="14"/>
      <c r="X25" s="14"/>
      <c r="Y25" s="14"/>
      <c r="Z25" s="14"/>
      <c r="AA25" s="14"/>
      <c r="AB25" s="8"/>
      <c r="AC25" s="8"/>
      <c r="AD25" s="8"/>
      <c r="AE25" s="8"/>
      <c r="AF25" s="8"/>
      <c r="AG25" s="8"/>
      <c r="AH25" s="8"/>
      <c r="AI25" s="8"/>
    </row>
    <row r="26" spans="1:35" ht="217.5">
      <c r="A26" s="60">
        <v>14</v>
      </c>
      <c r="B26" s="60"/>
      <c r="C26" s="60"/>
      <c r="D26" s="60"/>
      <c r="E26" s="61">
        <v>2011</v>
      </c>
      <c r="F26" s="16" t="s">
        <v>218</v>
      </c>
      <c r="G26" s="17"/>
      <c r="H26" s="17" t="s">
        <v>269</v>
      </c>
      <c r="I26" s="16" t="s">
        <v>270</v>
      </c>
      <c r="J26" s="16" t="s">
        <v>271</v>
      </c>
      <c r="K26" s="16" t="s">
        <v>272</v>
      </c>
      <c r="L26" s="65" t="s">
        <v>273</v>
      </c>
      <c r="M26" s="16" t="s">
        <v>259</v>
      </c>
      <c r="N26" s="14"/>
      <c r="O26" s="14"/>
      <c r="P26" s="14"/>
      <c r="Q26" s="14"/>
      <c r="R26" s="14"/>
      <c r="S26" s="14"/>
      <c r="T26" s="14"/>
      <c r="U26" s="14"/>
      <c r="V26" s="14"/>
      <c r="W26" s="14"/>
      <c r="X26" s="14"/>
      <c r="Y26" s="14"/>
      <c r="Z26" s="14"/>
      <c r="AA26" s="14"/>
      <c r="AB26" s="8"/>
      <c r="AC26" s="8"/>
      <c r="AD26" s="8"/>
      <c r="AE26" s="8"/>
      <c r="AF26" s="8"/>
      <c r="AG26" s="8"/>
      <c r="AH26" s="8"/>
      <c r="AI26" s="8"/>
    </row>
    <row r="27" spans="1:35" ht="232">
      <c r="A27" s="60">
        <v>14</v>
      </c>
      <c r="B27" s="60"/>
      <c r="C27" s="60"/>
      <c r="D27" s="60"/>
      <c r="E27" s="61">
        <v>2011</v>
      </c>
      <c r="F27" s="16" t="s">
        <v>218</v>
      </c>
      <c r="G27" s="17"/>
      <c r="H27" s="17" t="s">
        <v>274</v>
      </c>
      <c r="I27" s="16" t="s">
        <v>275</v>
      </c>
      <c r="J27" s="16" t="s">
        <v>276</v>
      </c>
      <c r="K27" s="16" t="s">
        <v>277</v>
      </c>
      <c r="L27" s="65" t="s">
        <v>278</v>
      </c>
      <c r="M27" s="16" t="s">
        <v>259</v>
      </c>
      <c r="N27" s="14"/>
      <c r="O27" s="14"/>
      <c r="P27" s="14"/>
      <c r="Q27" s="14"/>
      <c r="R27" s="14"/>
      <c r="S27" s="14"/>
      <c r="T27" s="14"/>
      <c r="U27" s="14"/>
      <c r="V27" s="14"/>
      <c r="W27" s="14"/>
      <c r="X27" s="14"/>
      <c r="Y27" s="14"/>
      <c r="Z27" s="14"/>
      <c r="AA27" s="14"/>
      <c r="AB27" s="8"/>
      <c r="AC27" s="8"/>
      <c r="AD27" s="8"/>
      <c r="AE27" s="8"/>
      <c r="AF27" s="8"/>
      <c r="AG27" s="8"/>
      <c r="AH27" s="8"/>
      <c r="AI27" s="8"/>
    </row>
    <row r="28" spans="1:35" ht="246.5">
      <c r="A28" s="60">
        <v>14</v>
      </c>
      <c r="B28" s="60"/>
      <c r="C28" s="60"/>
      <c r="D28" s="60"/>
      <c r="E28" s="61">
        <v>2010</v>
      </c>
      <c r="F28" s="16" t="s">
        <v>218</v>
      </c>
      <c r="G28" s="17" t="s">
        <v>263</v>
      </c>
      <c r="H28" s="17" t="s">
        <v>279</v>
      </c>
      <c r="I28" s="16" t="s">
        <v>280</v>
      </c>
      <c r="J28" s="16" t="s">
        <v>281</v>
      </c>
      <c r="K28" s="16" t="s">
        <v>282</v>
      </c>
      <c r="L28" s="65" t="s">
        <v>283</v>
      </c>
      <c r="M28" s="16" t="s">
        <v>259</v>
      </c>
      <c r="N28" s="14"/>
      <c r="O28" s="14"/>
      <c r="P28" s="14"/>
      <c r="Q28" s="14"/>
      <c r="R28" s="14"/>
      <c r="S28" s="14"/>
      <c r="T28" s="14"/>
      <c r="U28" s="14"/>
      <c r="V28" s="14"/>
      <c r="W28" s="14"/>
      <c r="X28" s="14"/>
      <c r="Y28" s="14"/>
      <c r="Z28" s="14"/>
      <c r="AA28" s="14"/>
      <c r="AB28" s="8"/>
      <c r="AC28" s="8"/>
      <c r="AD28" s="8"/>
      <c r="AE28" s="8"/>
      <c r="AF28" s="8"/>
      <c r="AG28" s="8"/>
      <c r="AH28" s="8"/>
      <c r="AI28" s="8"/>
    </row>
    <row r="29" spans="1:35" ht="217.5">
      <c r="A29" s="60">
        <v>14</v>
      </c>
      <c r="B29" s="60"/>
      <c r="C29" s="60"/>
      <c r="D29" s="60"/>
      <c r="E29" s="61">
        <v>2010</v>
      </c>
      <c r="F29" s="16" t="s">
        <v>218</v>
      </c>
      <c r="G29" s="17" t="s">
        <v>263</v>
      </c>
      <c r="H29" s="17" t="s">
        <v>279</v>
      </c>
      <c r="I29" s="16" t="s">
        <v>284</v>
      </c>
      <c r="J29" s="16" t="s">
        <v>285</v>
      </c>
      <c r="K29" s="16" t="s">
        <v>286</v>
      </c>
      <c r="L29" s="65" t="s">
        <v>287</v>
      </c>
      <c r="M29" s="16" t="s">
        <v>259</v>
      </c>
      <c r="N29" s="14"/>
      <c r="O29" s="14"/>
      <c r="P29" s="14"/>
      <c r="Q29" s="14"/>
      <c r="R29" s="14"/>
      <c r="S29" s="14"/>
      <c r="T29" s="14"/>
      <c r="U29" s="14"/>
      <c r="V29" s="14"/>
      <c r="W29" s="14"/>
      <c r="X29" s="14"/>
      <c r="Y29" s="14"/>
      <c r="Z29" s="14"/>
      <c r="AA29" s="14"/>
      <c r="AB29" s="8"/>
      <c r="AC29" s="8"/>
      <c r="AD29" s="8"/>
      <c r="AE29" s="8"/>
      <c r="AF29" s="8"/>
      <c r="AG29" s="8"/>
      <c r="AH29" s="8"/>
      <c r="AI29" s="8"/>
    </row>
    <row r="30" spans="1:35" ht="159.5">
      <c r="A30" s="60">
        <v>14</v>
      </c>
      <c r="B30" s="60"/>
      <c r="C30" s="60">
        <v>6</v>
      </c>
      <c r="D30" s="60"/>
      <c r="E30" s="61">
        <v>2014</v>
      </c>
      <c r="F30" s="16" t="s">
        <v>230</v>
      </c>
      <c r="G30" s="17" t="s">
        <v>288</v>
      </c>
      <c r="H30" s="17" t="s">
        <v>289</v>
      </c>
      <c r="I30" s="16" t="s">
        <v>290</v>
      </c>
      <c r="J30" s="16" t="s">
        <v>291</v>
      </c>
      <c r="K30" s="16" t="s">
        <v>292</v>
      </c>
      <c r="L30" s="16"/>
      <c r="M30" s="16" t="s">
        <v>293</v>
      </c>
      <c r="N30" s="14"/>
      <c r="O30" s="14"/>
      <c r="P30" s="14"/>
      <c r="Q30" s="14"/>
      <c r="R30" s="14"/>
      <c r="S30" s="14"/>
      <c r="T30" s="14"/>
      <c r="U30" s="14"/>
      <c r="V30" s="14"/>
      <c r="W30" s="14"/>
      <c r="X30" s="14"/>
      <c r="Y30" s="14"/>
      <c r="Z30" s="14"/>
      <c r="AA30" s="14"/>
      <c r="AB30" s="8"/>
      <c r="AC30" s="8"/>
      <c r="AD30" s="8"/>
      <c r="AE30" s="8"/>
      <c r="AF30" s="8"/>
      <c r="AG30" s="8"/>
      <c r="AH30" s="8"/>
      <c r="AI30" s="8"/>
    </row>
    <row r="31" spans="1:35" ht="145">
      <c r="A31" s="60">
        <v>14</v>
      </c>
      <c r="B31" s="60"/>
      <c r="C31" s="60"/>
      <c r="D31" s="60"/>
      <c r="E31" s="61">
        <v>2015</v>
      </c>
      <c r="F31" s="16" t="s">
        <v>230</v>
      </c>
      <c r="G31" s="17" t="s">
        <v>288</v>
      </c>
      <c r="H31" s="17" t="s">
        <v>289</v>
      </c>
      <c r="I31" s="16" t="s">
        <v>294</v>
      </c>
      <c r="J31" s="16" t="s">
        <v>295</v>
      </c>
      <c r="K31" s="16" t="s">
        <v>296</v>
      </c>
      <c r="L31" s="16"/>
      <c r="M31" s="16" t="s">
        <v>293</v>
      </c>
      <c r="N31" s="14"/>
      <c r="O31" s="14"/>
      <c r="P31" s="14"/>
      <c r="Q31" s="14"/>
      <c r="R31" s="14"/>
      <c r="S31" s="14"/>
      <c r="T31" s="14"/>
      <c r="U31" s="14"/>
      <c r="V31" s="14"/>
      <c r="W31" s="14"/>
      <c r="X31" s="14"/>
      <c r="Y31" s="14"/>
      <c r="Z31" s="14"/>
      <c r="AA31" s="14"/>
      <c r="AB31" s="8"/>
      <c r="AC31" s="8"/>
      <c r="AD31" s="8"/>
      <c r="AE31" s="8"/>
      <c r="AF31" s="8"/>
      <c r="AG31" s="8"/>
      <c r="AH31" s="8"/>
      <c r="AI31" s="8"/>
    </row>
    <row r="32" spans="1:35" ht="188.5">
      <c r="A32" s="57">
        <v>20</v>
      </c>
      <c r="B32" s="57" t="s">
        <v>163</v>
      </c>
      <c r="C32" s="57"/>
      <c r="D32" s="57"/>
      <c r="E32" s="58">
        <v>2016</v>
      </c>
      <c r="F32" s="7" t="s">
        <v>218</v>
      </c>
      <c r="G32" s="18" t="s">
        <v>297</v>
      </c>
      <c r="H32" s="18" t="s">
        <v>298</v>
      </c>
      <c r="I32" s="7" t="s">
        <v>299</v>
      </c>
      <c r="J32" s="7" t="s">
        <v>300</v>
      </c>
      <c r="K32" s="7"/>
      <c r="L32" s="67" t="s">
        <v>301</v>
      </c>
      <c r="M32" s="67"/>
      <c r="N32" s="14"/>
      <c r="O32" s="14"/>
      <c r="P32" s="14"/>
      <c r="Q32" s="14"/>
      <c r="R32" s="14"/>
      <c r="S32" s="14"/>
      <c r="T32" s="14"/>
      <c r="U32" s="14"/>
      <c r="V32" s="14"/>
      <c r="W32" s="14"/>
      <c r="X32" s="14"/>
      <c r="Y32" s="14"/>
      <c r="Z32" s="14"/>
      <c r="AA32" s="14"/>
      <c r="AB32" s="8"/>
      <c r="AC32" s="8"/>
      <c r="AD32" s="8"/>
      <c r="AE32" s="8"/>
      <c r="AF32" s="8"/>
      <c r="AG32" s="8"/>
      <c r="AH32" s="8"/>
      <c r="AI32" s="8"/>
    </row>
    <row r="33" spans="1:35" ht="116">
      <c r="A33" s="57">
        <v>20</v>
      </c>
      <c r="B33" s="57" t="s">
        <v>163</v>
      </c>
      <c r="C33" s="57"/>
      <c r="D33" s="57"/>
      <c r="E33" s="58">
        <v>2010</v>
      </c>
      <c r="F33" s="7" t="s">
        <v>218</v>
      </c>
      <c r="G33" s="18" t="s">
        <v>302</v>
      </c>
      <c r="H33" s="18" t="s">
        <v>303</v>
      </c>
      <c r="I33" s="7" t="s">
        <v>304</v>
      </c>
      <c r="J33" s="7" t="s">
        <v>305</v>
      </c>
      <c r="K33" s="7"/>
      <c r="L33" s="67" t="s">
        <v>306</v>
      </c>
      <c r="M33" s="67"/>
      <c r="N33" s="14"/>
      <c r="O33" s="14"/>
      <c r="P33" s="14"/>
      <c r="Q33" s="14"/>
      <c r="R33" s="14"/>
      <c r="S33" s="14"/>
      <c r="T33" s="14"/>
      <c r="U33" s="14"/>
      <c r="V33" s="14"/>
      <c r="W33" s="14"/>
      <c r="X33" s="14"/>
      <c r="Y33" s="14"/>
      <c r="Z33" s="14"/>
      <c r="AA33" s="14"/>
      <c r="AB33" s="8"/>
      <c r="AC33" s="8"/>
      <c r="AD33" s="8"/>
      <c r="AE33" s="8"/>
      <c r="AF33" s="8"/>
      <c r="AG33" s="8"/>
      <c r="AH33" s="8"/>
      <c r="AI33" s="8"/>
    </row>
    <row r="34" spans="1:35" ht="101.5">
      <c r="A34" s="60">
        <v>22</v>
      </c>
      <c r="B34" s="60"/>
      <c r="C34" s="60"/>
      <c r="D34" s="60"/>
      <c r="E34" s="61">
        <v>2012</v>
      </c>
      <c r="F34" s="16" t="s">
        <v>218</v>
      </c>
      <c r="G34" s="17" t="s">
        <v>307</v>
      </c>
      <c r="H34" s="17" t="s">
        <v>308</v>
      </c>
      <c r="I34" s="16" t="s">
        <v>309</v>
      </c>
      <c r="J34" s="16" t="s">
        <v>310</v>
      </c>
      <c r="K34" s="16" t="s">
        <v>311</v>
      </c>
      <c r="L34" s="7" t="s">
        <v>312</v>
      </c>
      <c r="M34" s="16"/>
      <c r="N34" s="14"/>
      <c r="O34" s="14"/>
      <c r="P34" s="14"/>
      <c r="Q34" s="14"/>
      <c r="R34" s="14"/>
      <c r="S34" s="14"/>
      <c r="T34" s="14"/>
      <c r="U34" s="14"/>
      <c r="V34" s="14"/>
      <c r="W34" s="14"/>
      <c r="X34" s="14"/>
      <c r="Y34" s="14"/>
      <c r="Z34" s="14"/>
      <c r="AA34" s="14"/>
      <c r="AB34" s="8"/>
      <c r="AC34" s="8"/>
      <c r="AD34" s="8"/>
      <c r="AE34" s="8"/>
      <c r="AF34" s="8"/>
      <c r="AG34" s="8"/>
      <c r="AH34" s="8"/>
      <c r="AI34" s="8"/>
    </row>
    <row r="35" spans="1:35" ht="174">
      <c r="A35" s="60">
        <v>23</v>
      </c>
      <c r="B35" s="60"/>
      <c r="C35" s="60"/>
      <c r="D35" s="60"/>
      <c r="E35" s="61">
        <v>2014</v>
      </c>
      <c r="F35" s="16" t="s">
        <v>218</v>
      </c>
      <c r="G35" s="17" t="s">
        <v>313</v>
      </c>
      <c r="H35" s="18" t="s">
        <v>314</v>
      </c>
      <c r="I35" s="16" t="s">
        <v>315</v>
      </c>
      <c r="J35" s="16"/>
      <c r="K35" s="16" t="s">
        <v>316</v>
      </c>
      <c r="L35" s="16" t="s">
        <v>317</v>
      </c>
      <c r="M35" s="16"/>
      <c r="N35" s="14"/>
      <c r="O35" s="14"/>
      <c r="P35" s="14"/>
      <c r="Q35" s="14"/>
      <c r="R35" s="14"/>
      <c r="S35" s="14"/>
      <c r="T35" s="14"/>
      <c r="U35" s="14"/>
      <c r="V35" s="14"/>
      <c r="W35" s="14"/>
      <c r="X35" s="14"/>
      <c r="Y35" s="14"/>
      <c r="Z35" s="14"/>
      <c r="AA35" s="14"/>
      <c r="AB35" s="8"/>
      <c r="AC35" s="8"/>
      <c r="AD35" s="8"/>
      <c r="AE35" s="8"/>
      <c r="AF35" s="8"/>
      <c r="AG35" s="8"/>
      <c r="AH35" s="8"/>
      <c r="AI35" s="8"/>
    </row>
    <row r="36" spans="1:35" ht="174">
      <c r="A36" s="60">
        <v>23</v>
      </c>
      <c r="B36" s="60"/>
      <c r="C36" s="60"/>
      <c r="D36" s="60"/>
      <c r="E36" s="61">
        <v>2014</v>
      </c>
      <c r="F36" s="16" t="s">
        <v>218</v>
      </c>
      <c r="G36" s="17" t="s">
        <v>313</v>
      </c>
      <c r="H36" s="18" t="s">
        <v>314</v>
      </c>
      <c r="I36" s="16" t="s">
        <v>315</v>
      </c>
      <c r="J36" s="16"/>
      <c r="K36" s="16" t="s">
        <v>316</v>
      </c>
      <c r="L36" s="16" t="s">
        <v>317</v>
      </c>
      <c r="M36" s="16"/>
      <c r="N36" s="14"/>
      <c r="O36" s="14"/>
      <c r="P36" s="14"/>
      <c r="Q36" s="14"/>
      <c r="R36" s="14"/>
      <c r="S36" s="14"/>
      <c r="T36" s="14"/>
      <c r="U36" s="14"/>
      <c r="V36" s="14"/>
      <c r="W36" s="14"/>
      <c r="X36" s="14"/>
      <c r="Y36" s="14"/>
      <c r="Z36" s="14"/>
      <c r="AA36" s="14"/>
      <c r="AB36" s="8"/>
      <c r="AC36" s="8"/>
      <c r="AD36" s="8"/>
      <c r="AE36" s="8"/>
      <c r="AF36" s="8"/>
      <c r="AG36" s="8"/>
      <c r="AH36" s="8"/>
      <c r="AI36" s="8"/>
    </row>
    <row r="37" spans="1:35" ht="72.5">
      <c r="A37" s="57">
        <v>12</v>
      </c>
      <c r="B37" s="60" t="s">
        <v>163</v>
      </c>
      <c r="C37" s="60"/>
      <c r="D37" s="60"/>
      <c r="E37" s="61"/>
      <c r="F37" s="16" t="s">
        <v>230</v>
      </c>
      <c r="G37" s="17" t="s">
        <v>318</v>
      </c>
      <c r="H37" s="18" t="s">
        <v>303</v>
      </c>
      <c r="I37" s="16" t="s">
        <v>319</v>
      </c>
      <c r="J37" s="68" t="s">
        <v>320</v>
      </c>
      <c r="K37" s="68" t="s">
        <v>321</v>
      </c>
      <c r="L37" s="7"/>
      <c r="M37" s="16"/>
      <c r="N37" s="14"/>
      <c r="O37" s="14"/>
      <c r="P37" s="14"/>
      <c r="Q37" s="14"/>
      <c r="R37" s="14"/>
      <c r="S37" s="14"/>
      <c r="T37" s="14"/>
      <c r="U37" s="14"/>
      <c r="V37" s="14"/>
      <c r="W37" s="14"/>
      <c r="X37" s="14"/>
      <c r="Y37" s="14"/>
      <c r="Z37" s="14"/>
      <c r="AA37" s="14"/>
      <c r="AB37" s="8"/>
      <c r="AC37" s="8"/>
      <c r="AD37" s="8"/>
      <c r="AE37" s="8"/>
      <c r="AF37" s="8"/>
      <c r="AG37" s="8"/>
      <c r="AH37" s="8"/>
      <c r="AI37" s="8"/>
    </row>
    <row r="38" spans="1:35" ht="130.5">
      <c r="A38" s="57">
        <v>12</v>
      </c>
      <c r="B38" s="60" t="s">
        <v>322</v>
      </c>
      <c r="C38" s="60"/>
      <c r="D38" s="60"/>
      <c r="E38" s="61"/>
      <c r="F38" s="16" t="s">
        <v>218</v>
      </c>
      <c r="G38" s="17" t="s">
        <v>323</v>
      </c>
      <c r="H38" s="17" t="s">
        <v>324</v>
      </c>
      <c r="I38" s="68" t="s">
        <v>325</v>
      </c>
      <c r="J38" s="16" t="s">
        <v>326</v>
      </c>
      <c r="K38" s="7" t="s">
        <v>327</v>
      </c>
      <c r="L38" s="69" t="s">
        <v>328</v>
      </c>
      <c r="M38" s="16"/>
      <c r="N38" s="14"/>
      <c r="O38" s="14"/>
      <c r="P38" s="14"/>
      <c r="Q38" s="14"/>
      <c r="R38" s="14"/>
      <c r="S38" s="14"/>
      <c r="T38" s="14"/>
      <c r="U38" s="14"/>
      <c r="V38" s="14"/>
      <c r="W38" s="14"/>
      <c r="X38" s="14"/>
      <c r="Y38" s="14"/>
      <c r="Z38" s="14"/>
      <c r="AA38" s="14"/>
      <c r="AB38" s="8"/>
      <c r="AC38" s="8"/>
      <c r="AD38" s="8"/>
      <c r="AE38" s="8"/>
      <c r="AF38" s="8"/>
      <c r="AG38" s="8"/>
      <c r="AH38" s="8"/>
      <c r="AI38" s="8"/>
    </row>
    <row r="39" spans="1:35" ht="159.5">
      <c r="A39" s="57">
        <v>12</v>
      </c>
      <c r="B39" s="60" t="s">
        <v>322</v>
      </c>
      <c r="C39" s="60"/>
      <c r="D39" s="60"/>
      <c r="E39" s="61"/>
      <c r="F39" s="16" t="s">
        <v>218</v>
      </c>
      <c r="G39" s="17" t="s">
        <v>329</v>
      </c>
      <c r="H39" s="17" t="s">
        <v>330</v>
      </c>
      <c r="I39" s="68" t="s">
        <v>331</v>
      </c>
      <c r="J39" s="16" t="s">
        <v>332</v>
      </c>
      <c r="K39" s="7" t="s">
        <v>333</v>
      </c>
      <c r="L39" s="69" t="s">
        <v>334</v>
      </c>
      <c r="M39" s="16"/>
      <c r="N39" s="14"/>
      <c r="O39" s="14"/>
      <c r="P39" s="14"/>
      <c r="Q39" s="14"/>
      <c r="R39" s="14"/>
      <c r="S39" s="14"/>
      <c r="T39" s="14"/>
      <c r="U39" s="14"/>
      <c r="V39" s="14"/>
      <c r="W39" s="14"/>
      <c r="X39" s="14"/>
      <c r="Y39" s="14"/>
      <c r="Z39" s="14"/>
      <c r="AA39" s="14"/>
      <c r="AB39" s="8"/>
      <c r="AC39" s="8"/>
      <c r="AD39" s="8"/>
      <c r="AE39" s="8"/>
      <c r="AF39" s="8"/>
      <c r="AG39" s="8"/>
      <c r="AH39" s="8"/>
      <c r="AI39" s="8"/>
    </row>
    <row r="40" spans="1:35" ht="159.5">
      <c r="A40" s="60">
        <v>12</v>
      </c>
      <c r="B40" s="57" t="s">
        <v>335</v>
      </c>
      <c r="C40" s="57"/>
      <c r="D40" s="57"/>
      <c r="E40" s="17"/>
      <c r="F40" s="16" t="s">
        <v>230</v>
      </c>
      <c r="G40" s="17" t="s">
        <v>336</v>
      </c>
      <c r="H40" s="18" t="s">
        <v>337</v>
      </c>
      <c r="I40" s="7" t="s">
        <v>338</v>
      </c>
      <c r="J40" s="7" t="s">
        <v>339</v>
      </c>
      <c r="K40" s="7" t="s">
        <v>340</v>
      </c>
      <c r="L40" s="7" t="s">
        <v>341</v>
      </c>
      <c r="M40" s="7"/>
      <c r="N40" s="14"/>
      <c r="O40" s="14"/>
      <c r="P40" s="14"/>
      <c r="Q40" s="14"/>
      <c r="R40" s="14"/>
      <c r="S40" s="14"/>
      <c r="T40" s="14"/>
      <c r="U40" s="14"/>
      <c r="V40" s="14"/>
      <c r="W40" s="14"/>
      <c r="X40" s="14"/>
      <c r="Y40" s="14"/>
      <c r="Z40" s="14"/>
      <c r="AA40" s="14"/>
      <c r="AB40" s="8"/>
      <c r="AC40" s="8"/>
      <c r="AD40" s="8"/>
      <c r="AE40" s="8"/>
      <c r="AF40" s="8"/>
      <c r="AG40" s="8"/>
      <c r="AH40" s="8"/>
      <c r="AI40" s="8"/>
    </row>
    <row r="41" spans="1:35" ht="29">
      <c r="A41" s="60">
        <v>12</v>
      </c>
      <c r="B41" s="60" t="s">
        <v>342</v>
      </c>
      <c r="C41" s="60"/>
      <c r="D41" s="60"/>
      <c r="E41" s="17"/>
      <c r="F41" s="16" t="s">
        <v>218</v>
      </c>
      <c r="G41" s="17" t="s">
        <v>343</v>
      </c>
      <c r="H41" s="18" t="s">
        <v>344</v>
      </c>
      <c r="I41" s="7" t="s">
        <v>345</v>
      </c>
      <c r="J41" s="16" t="s">
        <v>346</v>
      </c>
      <c r="K41" s="7" t="s">
        <v>347</v>
      </c>
      <c r="L41" s="7" t="s">
        <v>348</v>
      </c>
      <c r="M41" s="7"/>
      <c r="N41" s="14"/>
      <c r="O41" s="14"/>
      <c r="P41" s="14"/>
      <c r="Q41" s="14"/>
      <c r="R41" s="14"/>
      <c r="S41" s="14"/>
      <c r="T41" s="14"/>
      <c r="U41" s="14"/>
      <c r="V41" s="14"/>
      <c r="W41" s="14"/>
      <c r="X41" s="14"/>
      <c r="Y41" s="14"/>
      <c r="Z41" s="14"/>
      <c r="AA41" s="14"/>
      <c r="AB41" s="8"/>
      <c r="AC41" s="8"/>
      <c r="AD41" s="8"/>
      <c r="AE41" s="8"/>
      <c r="AF41" s="8"/>
      <c r="AG41" s="8"/>
      <c r="AH41" s="8"/>
      <c r="AI41" s="8"/>
    </row>
    <row r="42" spans="1:35" ht="72.5">
      <c r="A42" s="57">
        <v>16</v>
      </c>
      <c r="B42" s="60" t="s">
        <v>163</v>
      </c>
      <c r="C42" s="60"/>
      <c r="D42" s="60"/>
      <c r="E42" s="61"/>
      <c r="F42" s="16" t="s">
        <v>218</v>
      </c>
      <c r="G42" s="17" t="s">
        <v>349</v>
      </c>
      <c r="H42" s="17" t="s">
        <v>350</v>
      </c>
      <c r="I42" s="7" t="s">
        <v>351</v>
      </c>
      <c r="J42" s="7"/>
      <c r="K42" s="7" t="s">
        <v>352</v>
      </c>
      <c r="L42" s="68" t="s">
        <v>353</v>
      </c>
      <c r="M42" s="16"/>
      <c r="N42" s="14"/>
      <c r="O42" s="14"/>
      <c r="P42" s="14"/>
      <c r="Q42" s="14"/>
      <c r="R42" s="14"/>
      <c r="S42" s="14"/>
      <c r="T42" s="14"/>
      <c r="U42" s="14"/>
      <c r="V42" s="14"/>
      <c r="W42" s="14"/>
      <c r="X42" s="14"/>
      <c r="Y42" s="14"/>
      <c r="Z42" s="14"/>
      <c r="AA42" s="14"/>
      <c r="AB42" s="8"/>
      <c r="AC42" s="8"/>
      <c r="AD42" s="8"/>
      <c r="AE42" s="8"/>
      <c r="AF42" s="8"/>
      <c r="AG42" s="8"/>
      <c r="AH42" s="8"/>
      <c r="AI42" s="8"/>
    </row>
    <row r="43" spans="1:35" ht="116">
      <c r="A43" s="60">
        <v>1</v>
      </c>
      <c r="B43" s="60" t="s">
        <v>163</v>
      </c>
      <c r="C43" s="60"/>
      <c r="D43" s="60"/>
      <c r="E43" s="61">
        <v>2016</v>
      </c>
      <c r="F43" s="16" t="s">
        <v>230</v>
      </c>
      <c r="G43" s="17" t="s">
        <v>354</v>
      </c>
      <c r="H43" s="17" t="s">
        <v>154</v>
      </c>
      <c r="I43" s="7" t="s">
        <v>355</v>
      </c>
      <c r="J43" s="68" t="s">
        <v>356</v>
      </c>
      <c r="K43" s="68" t="s">
        <v>357</v>
      </c>
      <c r="L43" s="7"/>
      <c r="M43" s="7"/>
      <c r="N43" s="14"/>
      <c r="O43" s="14"/>
      <c r="P43" s="14"/>
      <c r="Q43" s="14"/>
      <c r="R43" s="14"/>
      <c r="S43" s="14"/>
      <c r="T43" s="14"/>
      <c r="U43" s="14"/>
      <c r="V43" s="14"/>
      <c r="W43" s="14"/>
      <c r="X43" s="14"/>
      <c r="Y43" s="14"/>
      <c r="Z43" s="14"/>
      <c r="AA43" s="14"/>
      <c r="AB43" s="8"/>
      <c r="AC43" s="8"/>
      <c r="AD43" s="8"/>
      <c r="AE43" s="8"/>
      <c r="AF43" s="8"/>
      <c r="AG43" s="8"/>
      <c r="AH43" s="8"/>
      <c r="AI43" s="8"/>
    </row>
    <row r="44" spans="1:35" ht="43.5">
      <c r="A44" s="60">
        <v>21</v>
      </c>
      <c r="B44" s="60" t="s">
        <v>163</v>
      </c>
      <c r="C44" s="60"/>
      <c r="D44" s="60"/>
      <c r="E44" s="61">
        <v>2012</v>
      </c>
      <c r="F44" s="16" t="s">
        <v>230</v>
      </c>
      <c r="G44" s="17" t="s">
        <v>358</v>
      </c>
      <c r="H44" s="17" t="s">
        <v>303</v>
      </c>
      <c r="I44" s="16" t="s">
        <v>129</v>
      </c>
      <c r="J44" s="16" t="s">
        <v>359</v>
      </c>
      <c r="K44" s="16" t="s">
        <v>360</v>
      </c>
      <c r="L44" s="65" t="s">
        <v>361</v>
      </c>
      <c r="M44" s="16"/>
      <c r="N44" s="14"/>
      <c r="O44" s="14"/>
      <c r="P44" s="14"/>
      <c r="Q44" s="14"/>
      <c r="R44" s="14"/>
      <c r="S44" s="14"/>
      <c r="T44" s="14"/>
      <c r="U44" s="14"/>
      <c r="V44" s="14"/>
      <c r="W44" s="14"/>
      <c r="X44" s="14"/>
      <c r="Y44" s="14"/>
      <c r="Z44" s="14"/>
      <c r="AA44" s="14"/>
      <c r="AB44" s="8"/>
      <c r="AC44" s="8"/>
      <c r="AD44" s="8"/>
      <c r="AE44" s="8"/>
      <c r="AF44" s="8"/>
      <c r="AG44" s="8"/>
      <c r="AH44" s="8"/>
      <c r="AI44" s="8"/>
    </row>
    <row r="45" spans="1:35" ht="174">
      <c r="A45" s="60">
        <v>3</v>
      </c>
      <c r="B45" s="60" t="s">
        <v>342</v>
      </c>
      <c r="C45" s="60">
        <v>8</v>
      </c>
      <c r="D45" s="60"/>
      <c r="E45" s="61">
        <v>2012</v>
      </c>
      <c r="F45" s="16" t="s">
        <v>218</v>
      </c>
      <c r="G45" s="17" t="s">
        <v>362</v>
      </c>
      <c r="H45" s="17" t="s">
        <v>363</v>
      </c>
      <c r="I45" s="16" t="s">
        <v>364</v>
      </c>
      <c r="J45" s="16" t="s">
        <v>365</v>
      </c>
      <c r="K45" s="16" t="s">
        <v>366</v>
      </c>
      <c r="L45" s="16" t="s">
        <v>367</v>
      </c>
      <c r="M45" s="16"/>
      <c r="N45" s="14"/>
      <c r="O45" s="14"/>
      <c r="P45" s="14"/>
      <c r="Q45" s="14"/>
      <c r="R45" s="14"/>
      <c r="S45" s="14"/>
      <c r="T45" s="14"/>
      <c r="U45" s="14"/>
      <c r="V45" s="14"/>
      <c r="W45" s="14"/>
      <c r="X45" s="14"/>
      <c r="Y45" s="14"/>
      <c r="Z45" s="14"/>
      <c r="AA45" s="14"/>
      <c r="AB45" s="8"/>
      <c r="AC45" s="8"/>
      <c r="AD45" s="8"/>
      <c r="AE45" s="8"/>
      <c r="AF45" s="8"/>
      <c r="AG45" s="8"/>
      <c r="AH45" s="8"/>
      <c r="AI45" s="8"/>
    </row>
    <row r="46" spans="1:35" ht="232">
      <c r="A46" s="60">
        <v>3</v>
      </c>
      <c r="B46" s="60" t="s">
        <v>163</v>
      </c>
      <c r="C46" s="60" t="s">
        <v>368</v>
      </c>
      <c r="D46" s="60"/>
      <c r="E46" s="61">
        <v>2014</v>
      </c>
      <c r="F46" s="16" t="s">
        <v>218</v>
      </c>
      <c r="G46" s="17" t="s">
        <v>219</v>
      </c>
      <c r="H46" s="17" t="s">
        <v>314</v>
      </c>
      <c r="I46" s="16" t="s">
        <v>369</v>
      </c>
      <c r="J46" s="16" t="s">
        <v>370</v>
      </c>
      <c r="K46" s="16" t="s">
        <v>371</v>
      </c>
      <c r="L46" s="16" t="s">
        <v>372</v>
      </c>
      <c r="M46" s="16" t="s">
        <v>373</v>
      </c>
      <c r="N46" s="14"/>
      <c r="O46" s="14"/>
      <c r="P46" s="14"/>
      <c r="Q46" s="14"/>
      <c r="R46" s="14"/>
      <c r="S46" s="14"/>
      <c r="T46" s="14"/>
      <c r="U46" s="14"/>
      <c r="V46" s="14"/>
      <c r="W46" s="14"/>
      <c r="X46" s="14"/>
      <c r="Y46" s="14"/>
      <c r="Z46" s="14"/>
      <c r="AA46" s="14"/>
      <c r="AB46" s="8"/>
      <c r="AC46" s="8"/>
      <c r="AD46" s="8"/>
      <c r="AE46" s="8"/>
      <c r="AF46" s="8"/>
      <c r="AG46" s="8"/>
      <c r="AH46" s="8"/>
      <c r="AI46" s="8"/>
    </row>
    <row r="47" spans="1:35" ht="174">
      <c r="A47" s="60">
        <v>3</v>
      </c>
      <c r="B47" s="60" t="s">
        <v>163</v>
      </c>
      <c r="C47" s="60" t="s">
        <v>368</v>
      </c>
      <c r="D47" s="60"/>
      <c r="E47" s="17"/>
      <c r="F47" s="16" t="s">
        <v>230</v>
      </c>
      <c r="G47" s="17" t="s">
        <v>374</v>
      </c>
      <c r="H47" s="18" t="s">
        <v>375</v>
      </c>
      <c r="I47" s="16" t="s">
        <v>376</v>
      </c>
      <c r="J47" s="16" t="s">
        <v>377</v>
      </c>
      <c r="K47" s="16" t="s">
        <v>378</v>
      </c>
      <c r="L47" s="16" t="s">
        <v>379</v>
      </c>
      <c r="M47" s="16"/>
      <c r="N47" s="14"/>
      <c r="O47" s="14"/>
      <c r="P47" s="14"/>
      <c r="Q47" s="14"/>
      <c r="R47" s="14"/>
      <c r="S47" s="14"/>
      <c r="T47" s="14"/>
      <c r="U47" s="14"/>
      <c r="V47" s="14"/>
      <c r="W47" s="14"/>
      <c r="X47" s="14"/>
      <c r="Y47" s="14"/>
      <c r="Z47" s="14"/>
      <c r="AA47" s="14"/>
      <c r="AB47" s="8"/>
      <c r="AC47" s="8"/>
      <c r="AD47" s="8"/>
      <c r="AE47" s="8"/>
      <c r="AF47" s="8"/>
      <c r="AG47" s="8"/>
      <c r="AH47" s="8"/>
      <c r="AI47" s="8"/>
    </row>
    <row r="48" spans="1:35" ht="232">
      <c r="A48" s="60">
        <v>3</v>
      </c>
      <c r="B48" s="60" t="s">
        <v>163</v>
      </c>
      <c r="C48" s="60" t="s">
        <v>368</v>
      </c>
      <c r="D48" s="60"/>
      <c r="E48" s="61">
        <v>2014</v>
      </c>
      <c r="F48" s="16" t="s">
        <v>218</v>
      </c>
      <c r="G48" s="17" t="s">
        <v>219</v>
      </c>
      <c r="H48" s="17" t="s">
        <v>314</v>
      </c>
      <c r="I48" s="16" t="s">
        <v>369</v>
      </c>
      <c r="J48" s="16" t="s">
        <v>370</v>
      </c>
      <c r="K48" s="16" t="s">
        <v>371</v>
      </c>
      <c r="L48" s="16" t="s">
        <v>372</v>
      </c>
      <c r="M48" s="16" t="s">
        <v>373</v>
      </c>
      <c r="N48" s="14"/>
      <c r="O48" s="14"/>
      <c r="P48" s="14"/>
      <c r="Q48" s="14"/>
      <c r="R48" s="14"/>
      <c r="S48" s="14"/>
      <c r="T48" s="14"/>
      <c r="U48" s="14"/>
      <c r="V48" s="14"/>
      <c r="W48" s="14"/>
      <c r="X48" s="14"/>
      <c r="Y48" s="14"/>
      <c r="Z48" s="14"/>
      <c r="AA48" s="14"/>
      <c r="AB48" s="8"/>
      <c r="AC48" s="8"/>
      <c r="AD48" s="8"/>
      <c r="AE48" s="8"/>
      <c r="AF48" s="8"/>
      <c r="AG48" s="8"/>
      <c r="AH48" s="8"/>
      <c r="AI48" s="8"/>
    </row>
    <row r="49" spans="1:35" ht="174">
      <c r="A49" s="60">
        <v>3</v>
      </c>
      <c r="B49" s="60" t="s">
        <v>163</v>
      </c>
      <c r="C49" s="60" t="s">
        <v>368</v>
      </c>
      <c r="D49" s="60"/>
      <c r="E49" s="17"/>
      <c r="F49" s="16" t="s">
        <v>230</v>
      </c>
      <c r="G49" s="17" t="s">
        <v>374</v>
      </c>
      <c r="H49" s="18" t="s">
        <v>375</v>
      </c>
      <c r="I49" s="16" t="s">
        <v>376</v>
      </c>
      <c r="J49" s="16" t="s">
        <v>377</v>
      </c>
      <c r="K49" s="16" t="s">
        <v>378</v>
      </c>
      <c r="L49" s="16" t="s">
        <v>379</v>
      </c>
      <c r="M49" s="16"/>
      <c r="N49" s="14"/>
      <c r="O49" s="14"/>
      <c r="P49" s="14"/>
      <c r="Q49" s="14"/>
      <c r="R49" s="14"/>
      <c r="S49" s="14"/>
      <c r="T49" s="14"/>
      <c r="U49" s="14"/>
      <c r="V49" s="14"/>
      <c r="W49" s="14"/>
      <c r="X49" s="14"/>
      <c r="Y49" s="14"/>
      <c r="Z49" s="14"/>
      <c r="AA49" s="14"/>
      <c r="AB49" s="8"/>
      <c r="AC49" s="8"/>
      <c r="AD49" s="8"/>
      <c r="AE49" s="8"/>
      <c r="AF49" s="8"/>
      <c r="AG49" s="8"/>
      <c r="AH49" s="8"/>
      <c r="AI49" s="8"/>
    </row>
    <row r="50" spans="1:35" ht="348">
      <c r="A50" s="57">
        <v>3</v>
      </c>
      <c r="B50" s="60" t="s">
        <v>322</v>
      </c>
      <c r="C50" s="60"/>
      <c r="D50" s="60"/>
      <c r="E50" s="61">
        <v>2015</v>
      </c>
      <c r="F50" s="16" t="s">
        <v>218</v>
      </c>
      <c r="G50" s="17" t="s">
        <v>380</v>
      </c>
      <c r="H50" s="17" t="s">
        <v>154</v>
      </c>
      <c r="I50" s="16" t="s">
        <v>381</v>
      </c>
      <c r="J50" s="16" t="s">
        <v>382</v>
      </c>
      <c r="K50" s="7" t="s">
        <v>383</v>
      </c>
      <c r="L50" s="15" t="s">
        <v>384</v>
      </c>
      <c r="M50" s="16" t="s">
        <v>206</v>
      </c>
      <c r="N50" s="14"/>
      <c r="O50" s="14"/>
      <c r="P50" s="14"/>
      <c r="Q50" s="14"/>
      <c r="R50" s="14"/>
      <c r="S50" s="14"/>
      <c r="T50" s="14"/>
      <c r="U50" s="14"/>
      <c r="V50" s="14"/>
      <c r="W50" s="14"/>
      <c r="X50" s="14"/>
      <c r="Y50" s="14"/>
      <c r="Z50" s="14"/>
      <c r="AA50" s="14"/>
      <c r="AB50" s="8"/>
      <c r="AC50" s="8"/>
      <c r="AD50" s="8"/>
      <c r="AE50" s="8"/>
      <c r="AF50" s="8"/>
      <c r="AG50" s="8"/>
      <c r="AH50" s="8"/>
      <c r="AI50" s="8"/>
    </row>
    <row r="51" spans="1:35" ht="377">
      <c r="A51" s="60">
        <v>3</v>
      </c>
      <c r="B51" s="60" t="s">
        <v>342</v>
      </c>
      <c r="C51" s="60">
        <v>7</v>
      </c>
      <c r="D51" s="60"/>
      <c r="E51" s="61">
        <v>2013</v>
      </c>
      <c r="F51" s="16" t="s">
        <v>218</v>
      </c>
      <c r="G51" s="17" t="s">
        <v>385</v>
      </c>
      <c r="H51" s="17" t="s">
        <v>386</v>
      </c>
      <c r="I51" s="7" t="s">
        <v>387</v>
      </c>
      <c r="J51" s="64" t="s">
        <v>388</v>
      </c>
      <c r="K51" s="16" t="s">
        <v>389</v>
      </c>
      <c r="L51" s="16" t="s">
        <v>390</v>
      </c>
      <c r="M51" s="16"/>
      <c r="N51" s="14"/>
      <c r="O51" s="14"/>
      <c r="P51" s="14"/>
      <c r="Q51" s="14"/>
      <c r="R51" s="14"/>
      <c r="S51" s="14"/>
      <c r="T51" s="14"/>
      <c r="U51" s="14"/>
      <c r="V51" s="14"/>
      <c r="W51" s="14"/>
      <c r="X51" s="14"/>
      <c r="Y51" s="14"/>
      <c r="Z51" s="14"/>
      <c r="AA51" s="14"/>
      <c r="AB51" s="8"/>
      <c r="AC51" s="8"/>
      <c r="AD51" s="8"/>
      <c r="AE51" s="8"/>
      <c r="AF51" s="8"/>
      <c r="AG51" s="8"/>
      <c r="AH51" s="8"/>
      <c r="AI51" s="8"/>
    </row>
    <row r="52" spans="1:35" ht="246.5">
      <c r="A52" s="60">
        <v>3</v>
      </c>
      <c r="B52" s="60" t="s">
        <v>342</v>
      </c>
      <c r="C52" s="60">
        <v>7</v>
      </c>
      <c r="D52" s="60"/>
      <c r="E52" s="61">
        <v>2016</v>
      </c>
      <c r="F52" s="16" t="s">
        <v>218</v>
      </c>
      <c r="G52" s="17" t="s">
        <v>385</v>
      </c>
      <c r="H52" s="17" t="s">
        <v>386</v>
      </c>
      <c r="I52" s="7" t="s">
        <v>387</v>
      </c>
      <c r="J52" s="64" t="s">
        <v>391</v>
      </c>
      <c r="K52" s="16" t="s">
        <v>392</v>
      </c>
      <c r="L52" s="16" t="s">
        <v>393</v>
      </c>
      <c r="M52" s="16"/>
      <c r="N52" s="14"/>
      <c r="O52" s="14"/>
      <c r="P52" s="14"/>
      <c r="Q52" s="14"/>
      <c r="R52" s="14"/>
      <c r="S52" s="14"/>
      <c r="T52" s="14"/>
      <c r="U52" s="14"/>
      <c r="V52" s="14"/>
      <c r="W52" s="14"/>
      <c r="X52" s="14"/>
      <c r="Y52" s="14"/>
      <c r="Z52" s="14"/>
      <c r="AA52" s="14"/>
      <c r="AB52" s="8"/>
      <c r="AC52" s="8"/>
      <c r="AD52" s="8"/>
      <c r="AE52" s="8"/>
      <c r="AF52" s="8"/>
      <c r="AG52" s="8"/>
      <c r="AH52" s="8"/>
      <c r="AI52" s="8"/>
    </row>
    <row r="53" spans="1:35" ht="377">
      <c r="A53" s="60">
        <v>3</v>
      </c>
      <c r="B53" s="60" t="s">
        <v>342</v>
      </c>
      <c r="C53" s="60">
        <v>7</v>
      </c>
      <c r="D53" s="60"/>
      <c r="E53" s="61">
        <v>2013</v>
      </c>
      <c r="F53" s="16" t="s">
        <v>218</v>
      </c>
      <c r="G53" s="17" t="s">
        <v>385</v>
      </c>
      <c r="H53" s="17" t="s">
        <v>386</v>
      </c>
      <c r="I53" s="7" t="s">
        <v>387</v>
      </c>
      <c r="J53" s="64" t="s">
        <v>388</v>
      </c>
      <c r="K53" s="16" t="s">
        <v>389</v>
      </c>
      <c r="L53" s="16" t="s">
        <v>390</v>
      </c>
      <c r="M53" s="16"/>
      <c r="N53" s="14"/>
      <c r="O53" s="14"/>
      <c r="P53" s="14"/>
      <c r="Q53" s="14"/>
      <c r="R53" s="14"/>
      <c r="S53" s="14"/>
      <c r="T53" s="14"/>
      <c r="U53" s="14"/>
      <c r="V53" s="14"/>
      <c r="W53" s="14"/>
      <c r="X53" s="14"/>
      <c r="Y53" s="14"/>
      <c r="Z53" s="14"/>
      <c r="AA53" s="14"/>
      <c r="AB53" s="8"/>
      <c r="AC53" s="8"/>
      <c r="AD53" s="8"/>
      <c r="AE53" s="8"/>
      <c r="AF53" s="8"/>
      <c r="AG53" s="8"/>
      <c r="AH53" s="8"/>
      <c r="AI53" s="8"/>
    </row>
    <row r="54" spans="1:35" ht="246.5">
      <c r="A54" s="60">
        <v>3</v>
      </c>
      <c r="B54" s="60" t="s">
        <v>342</v>
      </c>
      <c r="C54" s="60">
        <v>7</v>
      </c>
      <c r="D54" s="60"/>
      <c r="E54" s="61">
        <v>2016</v>
      </c>
      <c r="F54" s="16" t="s">
        <v>218</v>
      </c>
      <c r="G54" s="17" t="s">
        <v>385</v>
      </c>
      <c r="H54" s="17" t="s">
        <v>386</v>
      </c>
      <c r="I54" s="7" t="s">
        <v>387</v>
      </c>
      <c r="J54" s="64" t="s">
        <v>391</v>
      </c>
      <c r="K54" s="16" t="s">
        <v>392</v>
      </c>
      <c r="L54" s="16" t="s">
        <v>393</v>
      </c>
      <c r="M54" s="16"/>
      <c r="N54" s="14"/>
      <c r="O54" s="14"/>
      <c r="P54" s="14"/>
      <c r="Q54" s="14"/>
      <c r="R54" s="14"/>
      <c r="S54" s="14"/>
      <c r="T54" s="14"/>
      <c r="U54" s="14"/>
      <c r="V54" s="14"/>
      <c r="W54" s="14"/>
      <c r="X54" s="14"/>
      <c r="Y54" s="14"/>
      <c r="Z54" s="14"/>
      <c r="AA54" s="14"/>
      <c r="AB54" s="8"/>
      <c r="AC54" s="8"/>
      <c r="AD54" s="8"/>
      <c r="AE54" s="8"/>
      <c r="AF54" s="8"/>
      <c r="AG54" s="8"/>
      <c r="AH54" s="8"/>
      <c r="AI54" s="8"/>
    </row>
    <row r="55" spans="1:35" ht="130.5">
      <c r="A55" s="60">
        <v>4</v>
      </c>
      <c r="B55" s="60" t="s">
        <v>322</v>
      </c>
      <c r="C55" s="60"/>
      <c r="D55" s="60"/>
      <c r="E55" s="61">
        <v>2013</v>
      </c>
      <c r="F55" s="16" t="s">
        <v>230</v>
      </c>
      <c r="G55" s="17" t="s">
        <v>394</v>
      </c>
      <c r="H55" s="17" t="s">
        <v>395</v>
      </c>
      <c r="I55" s="16" t="s">
        <v>396</v>
      </c>
      <c r="J55" s="7" t="s">
        <v>397</v>
      </c>
      <c r="K55" s="7" t="s">
        <v>398</v>
      </c>
      <c r="L55" s="16" t="s">
        <v>399</v>
      </c>
      <c r="M55" s="16"/>
      <c r="N55" s="14"/>
      <c r="O55" s="14"/>
      <c r="P55" s="14"/>
      <c r="Q55" s="14"/>
      <c r="R55" s="14"/>
      <c r="S55" s="14"/>
      <c r="T55" s="14"/>
      <c r="U55" s="14"/>
      <c r="V55" s="14"/>
      <c r="W55" s="14"/>
      <c r="X55" s="14"/>
      <c r="Y55" s="14"/>
      <c r="Z55" s="14"/>
      <c r="AA55" s="14"/>
      <c r="AB55" s="8"/>
      <c r="AC55" s="8"/>
      <c r="AD55" s="8"/>
      <c r="AE55" s="8"/>
      <c r="AF55" s="8"/>
      <c r="AG55" s="8"/>
      <c r="AH55" s="8"/>
      <c r="AI55" s="8"/>
    </row>
    <row r="56" spans="1:35" ht="203">
      <c r="A56" s="60">
        <v>5</v>
      </c>
      <c r="B56" s="60" t="s">
        <v>163</v>
      </c>
      <c r="C56" s="60"/>
      <c r="D56" s="60"/>
      <c r="E56" s="17"/>
      <c r="F56" s="16" t="s">
        <v>230</v>
      </c>
      <c r="G56" s="17" t="s">
        <v>400</v>
      </c>
      <c r="H56" s="17" t="s">
        <v>401</v>
      </c>
      <c r="I56" s="70" t="s">
        <v>402</v>
      </c>
      <c r="J56" s="16" t="s">
        <v>403</v>
      </c>
      <c r="K56" s="16" t="s">
        <v>404</v>
      </c>
      <c r="L56" s="16" t="s">
        <v>405</v>
      </c>
      <c r="M56" s="16"/>
      <c r="N56" s="14"/>
      <c r="O56" s="14"/>
      <c r="P56" s="14"/>
      <c r="Q56" s="14"/>
      <c r="R56" s="14"/>
      <c r="S56" s="14"/>
      <c r="T56" s="14"/>
      <c r="U56" s="14"/>
      <c r="V56" s="14"/>
      <c r="W56" s="14"/>
      <c r="X56" s="14"/>
      <c r="Y56" s="14"/>
      <c r="Z56" s="14"/>
      <c r="AA56" s="14"/>
      <c r="AB56" s="8"/>
      <c r="AC56" s="8"/>
      <c r="AD56" s="8"/>
      <c r="AE56" s="8"/>
      <c r="AF56" s="8"/>
      <c r="AG56" s="8"/>
      <c r="AH56" s="8"/>
      <c r="AI56" s="8"/>
    </row>
    <row r="57" spans="1:35" ht="409.5">
      <c r="A57" s="60">
        <v>5</v>
      </c>
      <c r="B57" s="57" t="s">
        <v>406</v>
      </c>
      <c r="C57" s="57"/>
      <c r="D57" s="57"/>
      <c r="E57" s="61">
        <v>2006</v>
      </c>
      <c r="F57" s="16" t="s">
        <v>230</v>
      </c>
      <c r="G57" s="17" t="s">
        <v>407</v>
      </c>
      <c r="H57" s="17" t="s">
        <v>408</v>
      </c>
      <c r="I57" s="16" t="s">
        <v>409</v>
      </c>
      <c r="J57" s="68" t="s">
        <v>410</v>
      </c>
      <c r="K57" s="16" t="s">
        <v>411</v>
      </c>
      <c r="L57" s="16" t="s">
        <v>412</v>
      </c>
      <c r="M57" s="16" t="s">
        <v>413</v>
      </c>
      <c r="N57" s="14"/>
      <c r="O57" s="14"/>
      <c r="P57" s="14"/>
      <c r="Q57" s="14"/>
      <c r="R57" s="14"/>
      <c r="S57" s="14"/>
      <c r="T57" s="14"/>
      <c r="U57" s="14"/>
      <c r="V57" s="14"/>
      <c r="W57" s="14"/>
      <c r="X57" s="14"/>
      <c r="Y57" s="14"/>
      <c r="Z57" s="14"/>
      <c r="AA57" s="14"/>
      <c r="AB57" s="8"/>
      <c r="AC57" s="8"/>
      <c r="AD57" s="8"/>
      <c r="AE57" s="8"/>
      <c r="AF57" s="8"/>
      <c r="AG57" s="8"/>
      <c r="AH57" s="8"/>
      <c r="AI57" s="8"/>
    </row>
    <row r="58" spans="1:35" ht="101.5">
      <c r="A58" s="60">
        <v>5</v>
      </c>
      <c r="B58" s="60" t="s">
        <v>414</v>
      </c>
      <c r="C58" s="60"/>
      <c r="D58" s="60"/>
      <c r="E58" s="17"/>
      <c r="F58" s="16" t="s">
        <v>230</v>
      </c>
      <c r="G58" s="17" t="s">
        <v>415</v>
      </c>
      <c r="H58" s="17" t="s">
        <v>416</v>
      </c>
      <c r="I58" s="16" t="s">
        <v>417</v>
      </c>
      <c r="J58" s="16" t="s">
        <v>418</v>
      </c>
      <c r="K58" s="16"/>
      <c r="L58" s="68" t="s">
        <v>419</v>
      </c>
      <c r="M58" s="16"/>
      <c r="N58" s="14"/>
      <c r="O58" s="14"/>
      <c r="P58" s="14"/>
      <c r="Q58" s="14"/>
      <c r="R58" s="14"/>
      <c r="S58" s="14"/>
      <c r="T58" s="14"/>
      <c r="U58" s="14"/>
      <c r="V58" s="14"/>
      <c r="W58" s="14"/>
      <c r="X58" s="14"/>
      <c r="Y58" s="14"/>
      <c r="Z58" s="14"/>
      <c r="AA58" s="14"/>
      <c r="AB58" s="8"/>
      <c r="AC58" s="8"/>
      <c r="AD58" s="8"/>
      <c r="AE58" s="8"/>
      <c r="AF58" s="8"/>
      <c r="AG58" s="8"/>
      <c r="AH58" s="8"/>
      <c r="AI58" s="8"/>
    </row>
    <row r="59" spans="1:35" ht="145">
      <c r="A59" s="60">
        <v>6</v>
      </c>
      <c r="B59" s="60" t="s">
        <v>163</v>
      </c>
      <c r="C59" s="60"/>
      <c r="D59" s="60"/>
      <c r="E59" s="61">
        <v>2009</v>
      </c>
      <c r="F59" s="16" t="s">
        <v>218</v>
      </c>
      <c r="G59" s="17"/>
      <c r="H59" s="17" t="s">
        <v>420</v>
      </c>
      <c r="I59" s="16" t="s">
        <v>421</v>
      </c>
      <c r="J59" s="7" t="s">
        <v>422</v>
      </c>
      <c r="K59" s="7" t="s">
        <v>423</v>
      </c>
      <c r="L59" s="65" t="s">
        <v>424</v>
      </c>
      <c r="M59" s="16"/>
      <c r="N59" s="14"/>
      <c r="O59" s="14"/>
      <c r="P59" s="14"/>
      <c r="Q59" s="14"/>
      <c r="R59" s="14"/>
      <c r="S59" s="14"/>
      <c r="T59" s="14"/>
      <c r="U59" s="14"/>
      <c r="V59" s="14"/>
      <c r="W59" s="14"/>
      <c r="X59" s="14"/>
      <c r="Y59" s="14"/>
      <c r="Z59" s="14"/>
      <c r="AA59" s="14"/>
      <c r="AB59" s="8"/>
      <c r="AC59" s="8"/>
      <c r="AD59" s="8"/>
      <c r="AE59" s="8"/>
      <c r="AF59" s="8"/>
      <c r="AG59" s="8"/>
      <c r="AH59" s="8"/>
      <c r="AI59" s="8"/>
    </row>
    <row r="60" spans="1:35" ht="188.5">
      <c r="A60" s="60">
        <v>6</v>
      </c>
      <c r="B60" s="60" t="s">
        <v>163</v>
      </c>
      <c r="C60" s="60"/>
      <c r="D60" s="60"/>
      <c r="E60" s="61">
        <v>2016</v>
      </c>
      <c r="F60" s="16" t="s">
        <v>218</v>
      </c>
      <c r="G60" s="17" t="s">
        <v>425</v>
      </c>
      <c r="H60" s="17" t="s">
        <v>303</v>
      </c>
      <c r="I60" s="16" t="s">
        <v>426</v>
      </c>
      <c r="J60" s="71" t="s">
        <v>427</v>
      </c>
      <c r="K60" s="7" t="s">
        <v>428</v>
      </c>
      <c r="L60" s="65" t="s">
        <v>429</v>
      </c>
      <c r="M60" s="16"/>
      <c r="N60" s="14"/>
      <c r="O60" s="14"/>
      <c r="P60" s="14"/>
      <c r="Q60" s="14"/>
      <c r="R60" s="14"/>
      <c r="S60" s="14"/>
      <c r="T60" s="14"/>
      <c r="U60" s="14"/>
      <c r="V60" s="14"/>
      <c r="W60" s="14"/>
      <c r="X60" s="14"/>
      <c r="Y60" s="14"/>
      <c r="Z60" s="14"/>
      <c r="AA60" s="14"/>
      <c r="AB60" s="8"/>
      <c r="AC60" s="8"/>
      <c r="AD60" s="8"/>
      <c r="AE60" s="8"/>
      <c r="AF60" s="8"/>
      <c r="AG60" s="8"/>
      <c r="AH60" s="8"/>
      <c r="AI60" s="8"/>
    </row>
    <row r="61" spans="1:35" ht="145">
      <c r="A61" s="60">
        <v>6</v>
      </c>
      <c r="B61" s="60" t="s">
        <v>430</v>
      </c>
      <c r="C61" s="60"/>
      <c r="D61" s="60"/>
      <c r="E61" s="61">
        <v>2014</v>
      </c>
      <c r="F61" s="16" t="s">
        <v>218</v>
      </c>
      <c r="G61" s="17" t="s">
        <v>380</v>
      </c>
      <c r="H61" s="17" t="s">
        <v>303</v>
      </c>
      <c r="I61" s="16" t="s">
        <v>431</v>
      </c>
      <c r="J61" s="16" t="s">
        <v>432</v>
      </c>
      <c r="K61" s="16" t="s">
        <v>433</v>
      </c>
      <c r="L61" s="16" t="s">
        <v>434</v>
      </c>
      <c r="M61" s="16" t="s">
        <v>435</v>
      </c>
      <c r="N61" s="14"/>
      <c r="O61" s="14"/>
      <c r="P61" s="14"/>
      <c r="Q61" s="14"/>
      <c r="R61" s="14"/>
      <c r="S61" s="14"/>
      <c r="T61" s="14"/>
      <c r="U61" s="14"/>
      <c r="V61" s="14"/>
      <c r="W61" s="14"/>
      <c r="X61" s="14"/>
      <c r="Y61" s="14"/>
      <c r="Z61" s="14"/>
      <c r="AA61" s="14"/>
      <c r="AB61" s="8"/>
      <c r="AC61" s="8"/>
      <c r="AD61" s="8"/>
      <c r="AE61" s="8"/>
      <c r="AF61" s="8"/>
      <c r="AG61" s="8"/>
      <c r="AH61" s="8"/>
      <c r="AI61" s="8"/>
    </row>
    <row r="62" spans="1:35" ht="159.5">
      <c r="A62" s="60">
        <v>6</v>
      </c>
      <c r="B62" s="60" t="s">
        <v>430</v>
      </c>
      <c r="C62" s="60"/>
      <c r="D62" s="60"/>
      <c r="E62" s="61">
        <v>2014</v>
      </c>
      <c r="F62" s="16" t="s">
        <v>218</v>
      </c>
      <c r="G62" s="17" t="s">
        <v>343</v>
      </c>
      <c r="H62" s="18" t="s">
        <v>436</v>
      </c>
      <c r="I62" s="16" t="s">
        <v>437</v>
      </c>
      <c r="J62" s="16" t="s">
        <v>438</v>
      </c>
      <c r="K62" s="16" t="s">
        <v>439</v>
      </c>
      <c r="L62" s="16" t="s">
        <v>440</v>
      </c>
      <c r="M62" s="16"/>
      <c r="N62" s="14"/>
      <c r="O62" s="14"/>
      <c r="P62" s="14"/>
      <c r="Q62" s="14"/>
      <c r="R62" s="14"/>
      <c r="S62" s="14"/>
      <c r="T62" s="14"/>
      <c r="U62" s="14"/>
      <c r="V62" s="14"/>
      <c r="W62" s="14"/>
      <c r="X62" s="14"/>
      <c r="Y62" s="14"/>
      <c r="Z62" s="14"/>
      <c r="AA62" s="14"/>
      <c r="AB62" s="8"/>
      <c r="AC62" s="8"/>
      <c r="AD62" s="8"/>
      <c r="AE62" s="8"/>
      <c r="AF62" s="8"/>
      <c r="AG62" s="8"/>
      <c r="AH62" s="8"/>
      <c r="AI62" s="8"/>
    </row>
    <row r="63" spans="1:35" ht="159.5">
      <c r="A63" s="60">
        <v>6</v>
      </c>
      <c r="B63" s="60" t="s">
        <v>430</v>
      </c>
      <c r="C63" s="60"/>
      <c r="D63" s="60"/>
      <c r="E63" s="17"/>
      <c r="F63" s="16" t="s">
        <v>218</v>
      </c>
      <c r="G63" s="17" t="s">
        <v>343</v>
      </c>
      <c r="H63" s="18" t="s">
        <v>441</v>
      </c>
      <c r="I63" s="16" t="s">
        <v>442</v>
      </c>
      <c r="J63" s="64" t="s">
        <v>443</v>
      </c>
      <c r="K63" s="64" t="s">
        <v>444</v>
      </c>
      <c r="L63" s="16" t="s">
        <v>445</v>
      </c>
      <c r="M63" s="16"/>
      <c r="N63" s="14"/>
      <c r="O63" s="14"/>
      <c r="P63" s="14"/>
      <c r="Q63" s="14"/>
      <c r="R63" s="14"/>
      <c r="S63" s="14"/>
      <c r="T63" s="14"/>
      <c r="U63" s="14"/>
      <c r="V63" s="14"/>
      <c r="W63" s="14"/>
      <c r="X63" s="14"/>
      <c r="Y63" s="14"/>
      <c r="Z63" s="14"/>
      <c r="AA63" s="14"/>
      <c r="AB63" s="8"/>
      <c r="AC63" s="8"/>
      <c r="AD63" s="8"/>
      <c r="AE63" s="8"/>
      <c r="AF63" s="8"/>
      <c r="AG63" s="8"/>
      <c r="AH63" s="8"/>
      <c r="AI63" s="8"/>
    </row>
    <row r="64" spans="1:35" ht="188.5">
      <c r="A64" s="60">
        <v>6</v>
      </c>
      <c r="B64" s="60" t="s">
        <v>430</v>
      </c>
      <c r="C64" s="60"/>
      <c r="D64" s="60"/>
      <c r="E64" s="61">
        <v>2015</v>
      </c>
      <c r="F64" s="16" t="s">
        <v>218</v>
      </c>
      <c r="G64" s="16" t="s">
        <v>446</v>
      </c>
      <c r="H64" s="17" t="s">
        <v>303</v>
      </c>
      <c r="I64" s="16" t="s">
        <v>447</v>
      </c>
      <c r="J64" s="16" t="s">
        <v>448</v>
      </c>
      <c r="K64" s="16"/>
      <c r="L64" s="16"/>
      <c r="M64" s="72" t="s">
        <v>449</v>
      </c>
      <c r="N64" s="14"/>
      <c r="O64" s="14"/>
      <c r="P64" s="14"/>
      <c r="Q64" s="14"/>
      <c r="R64" s="14"/>
      <c r="S64" s="14"/>
      <c r="T64" s="14"/>
      <c r="U64" s="14"/>
      <c r="V64" s="14"/>
      <c r="W64" s="14"/>
      <c r="X64" s="14"/>
      <c r="Y64" s="14"/>
      <c r="Z64" s="14"/>
      <c r="AA64" s="14"/>
      <c r="AB64" s="8"/>
      <c r="AC64" s="8"/>
      <c r="AD64" s="8"/>
      <c r="AE64" s="8"/>
      <c r="AF64" s="8"/>
      <c r="AG64" s="8"/>
      <c r="AH64" s="8"/>
      <c r="AI64" s="8"/>
    </row>
    <row r="65" spans="1:35" ht="159.5">
      <c r="A65" s="60">
        <v>6</v>
      </c>
      <c r="B65" s="60"/>
      <c r="C65" s="60">
        <v>11</v>
      </c>
      <c r="D65" s="60"/>
      <c r="E65" s="61">
        <v>2015</v>
      </c>
      <c r="F65" s="16" t="s">
        <v>230</v>
      </c>
      <c r="G65" s="16" t="s">
        <v>450</v>
      </c>
      <c r="H65" s="17" t="s">
        <v>451</v>
      </c>
      <c r="I65" s="16" t="s">
        <v>452</v>
      </c>
      <c r="J65" s="7" t="s">
        <v>453</v>
      </c>
      <c r="K65" s="7" t="s">
        <v>454</v>
      </c>
      <c r="L65" s="16" t="s">
        <v>455</v>
      </c>
      <c r="M65" s="16" t="s">
        <v>456</v>
      </c>
      <c r="N65" s="14"/>
      <c r="O65" s="14"/>
      <c r="P65" s="14"/>
      <c r="Q65" s="14"/>
      <c r="R65" s="14"/>
      <c r="S65" s="14"/>
      <c r="T65" s="14"/>
      <c r="U65" s="14"/>
      <c r="V65" s="14"/>
      <c r="W65" s="14"/>
      <c r="X65" s="14"/>
      <c r="Y65" s="14"/>
      <c r="Z65" s="14"/>
      <c r="AA65" s="14"/>
      <c r="AB65" s="8"/>
      <c r="AC65" s="8"/>
      <c r="AD65" s="8"/>
      <c r="AE65" s="8"/>
      <c r="AF65" s="8"/>
      <c r="AG65" s="8"/>
      <c r="AH65" s="8"/>
      <c r="AI65" s="8"/>
    </row>
    <row r="66" spans="1:35" ht="58">
      <c r="A66" s="60">
        <v>6</v>
      </c>
      <c r="B66" s="60" t="s">
        <v>457</v>
      </c>
      <c r="C66" s="60"/>
      <c r="D66" s="60"/>
      <c r="E66" s="61">
        <v>2015</v>
      </c>
      <c r="F66" s="16" t="s">
        <v>218</v>
      </c>
      <c r="G66" s="17" t="s">
        <v>458</v>
      </c>
      <c r="H66" s="18" t="s">
        <v>451</v>
      </c>
      <c r="I66" s="16" t="s">
        <v>459</v>
      </c>
      <c r="J66" s="16" t="s">
        <v>460</v>
      </c>
      <c r="K66" s="7"/>
      <c r="L66" s="16" t="s">
        <v>461</v>
      </c>
      <c r="M66" s="16"/>
      <c r="N66" s="14"/>
      <c r="O66" s="14"/>
      <c r="P66" s="14"/>
      <c r="Q66" s="14"/>
      <c r="R66" s="14"/>
      <c r="S66" s="14"/>
      <c r="T66" s="14"/>
      <c r="U66" s="14"/>
      <c r="V66" s="14"/>
      <c r="W66" s="14"/>
      <c r="X66" s="14"/>
      <c r="Y66" s="14"/>
      <c r="Z66" s="14"/>
      <c r="AA66" s="14"/>
      <c r="AB66" s="8"/>
      <c r="AC66" s="8"/>
      <c r="AD66" s="8"/>
      <c r="AE66" s="8"/>
      <c r="AF66" s="8"/>
      <c r="AG66" s="8"/>
      <c r="AH66" s="8"/>
      <c r="AI66" s="8"/>
    </row>
    <row r="67" spans="1:35" ht="145">
      <c r="A67" s="60">
        <v>6</v>
      </c>
      <c r="B67" s="60" t="s">
        <v>462</v>
      </c>
      <c r="C67" s="60">
        <v>6</v>
      </c>
      <c r="D67" s="60" t="s">
        <v>342</v>
      </c>
      <c r="E67" s="61">
        <v>2012</v>
      </c>
      <c r="F67" s="16" t="s">
        <v>230</v>
      </c>
      <c r="G67" s="17" t="s">
        <v>463</v>
      </c>
      <c r="H67" s="17" t="s">
        <v>464</v>
      </c>
      <c r="I67" s="16" t="s">
        <v>465</v>
      </c>
      <c r="J67" s="68" t="s">
        <v>466</v>
      </c>
      <c r="K67" s="16" t="s">
        <v>467</v>
      </c>
      <c r="L67" s="16" t="s">
        <v>468</v>
      </c>
      <c r="M67" s="16"/>
      <c r="N67" s="14"/>
      <c r="O67" s="14"/>
      <c r="P67" s="14"/>
      <c r="Q67" s="14"/>
      <c r="R67" s="14"/>
      <c r="S67" s="14"/>
      <c r="T67" s="14"/>
      <c r="U67" s="14"/>
      <c r="V67" s="14"/>
      <c r="W67" s="14"/>
      <c r="X67" s="14"/>
      <c r="Y67" s="14"/>
      <c r="Z67" s="14"/>
      <c r="AA67" s="14"/>
      <c r="AB67" s="8"/>
      <c r="AC67" s="8"/>
      <c r="AD67" s="8"/>
      <c r="AE67" s="8"/>
      <c r="AF67" s="8"/>
      <c r="AG67" s="8"/>
      <c r="AH67" s="8"/>
      <c r="AI67" s="8"/>
    </row>
    <row r="68" spans="1:35" ht="58">
      <c r="A68" s="60">
        <v>7</v>
      </c>
      <c r="B68" s="60" t="s">
        <v>469</v>
      </c>
      <c r="C68" s="60"/>
      <c r="D68" s="60"/>
      <c r="E68" s="61">
        <v>2008</v>
      </c>
      <c r="F68" s="16" t="s">
        <v>218</v>
      </c>
      <c r="G68" s="17" t="s">
        <v>470</v>
      </c>
      <c r="H68" s="17" t="s">
        <v>471</v>
      </c>
      <c r="I68" s="16" t="s">
        <v>472</v>
      </c>
      <c r="J68" s="7" t="s">
        <v>473</v>
      </c>
      <c r="K68" s="16" t="s">
        <v>474</v>
      </c>
      <c r="L68" s="16" t="s">
        <v>475</v>
      </c>
      <c r="M68" s="16"/>
      <c r="N68" s="14"/>
      <c r="O68" s="14"/>
      <c r="P68" s="14"/>
      <c r="Q68" s="14"/>
      <c r="R68" s="14"/>
      <c r="S68" s="14"/>
      <c r="T68" s="14"/>
      <c r="U68" s="14"/>
      <c r="V68" s="14"/>
      <c r="W68" s="14"/>
      <c r="X68" s="14"/>
      <c r="Y68" s="14"/>
      <c r="Z68" s="14"/>
      <c r="AA68" s="14"/>
      <c r="AB68" s="8"/>
      <c r="AC68" s="8"/>
      <c r="AD68" s="8"/>
      <c r="AE68" s="8"/>
      <c r="AF68" s="8"/>
      <c r="AG68" s="8"/>
      <c r="AH68" s="8"/>
      <c r="AI68" s="8"/>
    </row>
    <row r="69" spans="1:35" ht="58">
      <c r="A69" s="60">
        <v>8</v>
      </c>
      <c r="B69" s="60" t="s">
        <v>163</v>
      </c>
      <c r="C69" s="60"/>
      <c r="D69" s="60"/>
      <c r="E69" s="61">
        <v>2016</v>
      </c>
      <c r="F69" s="16" t="s">
        <v>218</v>
      </c>
      <c r="G69" s="17" t="s">
        <v>380</v>
      </c>
      <c r="H69" s="17" t="s">
        <v>303</v>
      </c>
      <c r="I69" s="16" t="s">
        <v>476</v>
      </c>
      <c r="J69" s="16" t="s">
        <v>477</v>
      </c>
      <c r="K69" s="7"/>
      <c r="L69" s="16" t="s">
        <v>478</v>
      </c>
      <c r="M69" s="16"/>
      <c r="N69" s="14"/>
      <c r="O69" s="14"/>
      <c r="P69" s="14"/>
      <c r="Q69" s="14"/>
      <c r="R69" s="14"/>
      <c r="S69" s="14"/>
      <c r="T69" s="14"/>
      <c r="U69" s="14"/>
      <c r="V69" s="14"/>
      <c r="W69" s="14"/>
      <c r="X69" s="14"/>
      <c r="Y69" s="14"/>
      <c r="Z69" s="14"/>
      <c r="AA69" s="14"/>
      <c r="AB69" s="8"/>
      <c r="AC69" s="8"/>
      <c r="AD69" s="8"/>
      <c r="AE69" s="8"/>
      <c r="AF69" s="8"/>
      <c r="AG69" s="8"/>
      <c r="AH69" s="8"/>
      <c r="AI69" s="8"/>
    </row>
    <row r="70" spans="1:35" ht="130.5">
      <c r="A70" s="60">
        <v>5</v>
      </c>
      <c r="B70" s="60" t="s">
        <v>406</v>
      </c>
      <c r="C70" s="60">
        <v>5</v>
      </c>
      <c r="D70" s="60" t="s">
        <v>469</v>
      </c>
      <c r="E70" s="61">
        <v>2003</v>
      </c>
      <c r="F70" s="16" t="s">
        <v>479</v>
      </c>
      <c r="G70" s="17" t="s">
        <v>480</v>
      </c>
      <c r="H70" s="17" t="s">
        <v>481</v>
      </c>
      <c r="I70" s="16" t="s">
        <v>482</v>
      </c>
      <c r="J70" s="16" t="s">
        <v>483</v>
      </c>
      <c r="K70" s="16" t="s">
        <v>484</v>
      </c>
      <c r="L70" s="7" t="s">
        <v>485</v>
      </c>
      <c r="M70" s="16"/>
      <c r="N70" s="14"/>
      <c r="O70" s="14"/>
      <c r="P70" s="14"/>
      <c r="Q70" s="14"/>
      <c r="R70" s="14"/>
      <c r="S70" s="14"/>
      <c r="T70" s="14"/>
      <c r="U70" s="14"/>
      <c r="V70" s="14"/>
      <c r="W70" s="14"/>
      <c r="X70" s="14"/>
      <c r="Y70" s="14"/>
      <c r="Z70" s="14"/>
      <c r="AA70" s="14"/>
      <c r="AB70" s="8"/>
      <c r="AC70" s="8"/>
      <c r="AD70" s="8"/>
      <c r="AE70" s="8"/>
      <c r="AF70" s="8"/>
      <c r="AG70" s="8"/>
      <c r="AH70" s="8"/>
      <c r="AI70" s="8"/>
    </row>
    <row r="71" spans="1:35" ht="362.5">
      <c r="A71" s="57">
        <v>10</v>
      </c>
      <c r="B71" s="57"/>
      <c r="C71" s="57"/>
      <c r="D71" s="57"/>
      <c r="E71" s="58">
        <v>2015</v>
      </c>
      <c r="F71" s="7" t="s">
        <v>486</v>
      </c>
      <c r="G71" s="7" t="s">
        <v>487</v>
      </c>
      <c r="H71" s="18" t="s">
        <v>488</v>
      </c>
      <c r="I71" s="7" t="s">
        <v>489</v>
      </c>
      <c r="J71" s="7" t="s">
        <v>490</v>
      </c>
      <c r="K71" s="7" t="s">
        <v>491</v>
      </c>
      <c r="L71" s="7" t="s">
        <v>492</v>
      </c>
      <c r="M71" s="7"/>
      <c r="N71" s="14"/>
      <c r="O71" s="14"/>
      <c r="P71" s="14"/>
      <c r="Q71" s="14"/>
      <c r="R71" s="14"/>
      <c r="S71" s="14"/>
      <c r="T71" s="14"/>
      <c r="U71" s="14"/>
      <c r="V71" s="14"/>
      <c r="W71" s="14"/>
      <c r="X71" s="14"/>
      <c r="Y71" s="14"/>
      <c r="Z71" s="14"/>
      <c r="AA71" s="14"/>
      <c r="AB71" s="8"/>
      <c r="AC71" s="8"/>
      <c r="AD71" s="8"/>
      <c r="AE71" s="8"/>
      <c r="AF71" s="8"/>
      <c r="AG71" s="8"/>
      <c r="AH71" s="8"/>
      <c r="AI71" s="8"/>
    </row>
    <row r="72" spans="1:35" ht="116">
      <c r="A72" s="60">
        <v>12</v>
      </c>
      <c r="B72" s="60" t="s">
        <v>163</v>
      </c>
      <c r="C72" s="60">
        <v>18</v>
      </c>
      <c r="D72" s="60" t="s">
        <v>322</v>
      </c>
      <c r="E72" s="61">
        <v>2012</v>
      </c>
      <c r="F72" s="16" t="s">
        <v>493</v>
      </c>
      <c r="G72" s="17" t="s">
        <v>318</v>
      </c>
      <c r="H72" s="18" t="s">
        <v>303</v>
      </c>
      <c r="I72" s="16" t="s">
        <v>494</v>
      </c>
      <c r="J72" s="16" t="s">
        <v>495</v>
      </c>
      <c r="K72" s="16" t="s">
        <v>496</v>
      </c>
      <c r="L72" s="7" t="s">
        <v>497</v>
      </c>
      <c r="M72" s="16"/>
      <c r="N72" s="14"/>
      <c r="O72" s="14"/>
      <c r="P72" s="14"/>
      <c r="Q72" s="14"/>
      <c r="R72" s="14"/>
      <c r="S72" s="14"/>
      <c r="T72" s="14"/>
      <c r="U72" s="14"/>
      <c r="V72" s="14"/>
      <c r="W72" s="14"/>
      <c r="X72" s="14"/>
      <c r="Y72" s="14"/>
      <c r="Z72" s="14"/>
      <c r="AA72" s="14"/>
      <c r="AB72" s="8"/>
      <c r="AC72" s="8"/>
      <c r="AD72" s="8"/>
      <c r="AE72" s="8"/>
      <c r="AF72" s="8"/>
      <c r="AG72" s="8"/>
      <c r="AH72" s="8"/>
      <c r="AI72" s="8"/>
    </row>
    <row r="73" spans="1:35" ht="87">
      <c r="A73" s="60">
        <v>12</v>
      </c>
      <c r="B73" s="60" t="s">
        <v>163</v>
      </c>
      <c r="C73" s="60">
        <v>18</v>
      </c>
      <c r="D73" s="60" t="s">
        <v>322</v>
      </c>
      <c r="E73" s="61">
        <v>2012</v>
      </c>
      <c r="F73" s="16" t="s">
        <v>493</v>
      </c>
      <c r="G73" s="17" t="s">
        <v>318</v>
      </c>
      <c r="H73" s="18" t="s">
        <v>303</v>
      </c>
      <c r="I73" s="16" t="s">
        <v>494</v>
      </c>
      <c r="J73" s="16" t="s">
        <v>498</v>
      </c>
      <c r="K73" s="16" t="s">
        <v>499</v>
      </c>
      <c r="L73" s="7" t="s">
        <v>500</v>
      </c>
      <c r="M73" s="16"/>
      <c r="N73" s="14"/>
      <c r="O73" s="14"/>
      <c r="P73" s="14"/>
      <c r="Q73" s="14"/>
      <c r="R73" s="14"/>
      <c r="S73" s="14"/>
      <c r="T73" s="14"/>
      <c r="U73" s="14"/>
      <c r="V73" s="14"/>
      <c r="W73" s="14"/>
      <c r="X73" s="14"/>
      <c r="Y73" s="14"/>
      <c r="Z73" s="14"/>
      <c r="AA73" s="14"/>
      <c r="AB73" s="8"/>
      <c r="AC73" s="8"/>
      <c r="AD73" s="8"/>
      <c r="AE73" s="8"/>
      <c r="AF73" s="8"/>
      <c r="AG73" s="8"/>
      <c r="AH73" s="8"/>
      <c r="AI73" s="8"/>
    </row>
    <row r="74" spans="1:35" ht="232">
      <c r="A74" s="60">
        <v>5</v>
      </c>
      <c r="B74" s="60" t="s">
        <v>163</v>
      </c>
      <c r="C74" s="60"/>
      <c r="D74" s="60"/>
      <c r="E74" s="61">
        <v>2010</v>
      </c>
      <c r="F74" s="16" t="s">
        <v>501</v>
      </c>
      <c r="G74" s="16" t="s">
        <v>502</v>
      </c>
      <c r="H74" s="17" t="s">
        <v>503</v>
      </c>
      <c r="I74" s="16" t="s">
        <v>504</v>
      </c>
      <c r="J74" s="16" t="s">
        <v>505</v>
      </c>
      <c r="K74" s="15" t="s">
        <v>506</v>
      </c>
      <c r="L74" s="65" t="s">
        <v>507</v>
      </c>
      <c r="M74" s="16" t="s">
        <v>508</v>
      </c>
      <c r="N74" s="14"/>
      <c r="O74" s="14"/>
      <c r="P74" s="14"/>
      <c r="Q74" s="14"/>
      <c r="R74" s="14"/>
      <c r="S74" s="14"/>
      <c r="T74" s="14"/>
      <c r="U74" s="14"/>
      <c r="V74" s="14"/>
      <c r="W74" s="14"/>
      <c r="X74" s="14"/>
      <c r="Y74" s="14"/>
      <c r="Z74" s="14"/>
      <c r="AA74" s="14"/>
      <c r="AB74" s="8"/>
      <c r="AC74" s="8"/>
      <c r="AD74" s="8"/>
      <c r="AE74" s="8"/>
      <c r="AF74" s="8"/>
      <c r="AG74" s="8"/>
      <c r="AH74" s="8"/>
      <c r="AI74" s="8"/>
    </row>
    <row r="75" spans="1:35" ht="186">
      <c r="A75" s="70">
        <v>1</v>
      </c>
      <c r="B75" s="70" t="s">
        <v>163</v>
      </c>
      <c r="C75" s="70"/>
      <c r="D75" s="70"/>
      <c r="E75" s="16">
        <v>2014</v>
      </c>
      <c r="F75" s="16" t="s">
        <v>230</v>
      </c>
      <c r="G75" s="16" t="s">
        <v>509</v>
      </c>
      <c r="H75" s="16" t="s">
        <v>510</v>
      </c>
      <c r="I75" s="16" t="s">
        <v>511</v>
      </c>
      <c r="J75" s="73" t="s">
        <v>512</v>
      </c>
      <c r="K75" s="16" t="s">
        <v>513</v>
      </c>
      <c r="L75" s="16" t="s">
        <v>514</v>
      </c>
      <c r="M75" s="16"/>
      <c r="N75" s="17"/>
      <c r="O75" s="18"/>
      <c r="P75" s="17"/>
      <c r="Q75" s="14"/>
      <c r="R75" s="14"/>
      <c r="S75" s="14"/>
      <c r="T75" s="14"/>
      <c r="U75" s="14"/>
      <c r="V75" s="14"/>
      <c r="W75" s="14"/>
      <c r="X75" s="14"/>
      <c r="Y75" s="14"/>
      <c r="Z75" s="14"/>
      <c r="AA75" s="14"/>
      <c r="AB75" s="8"/>
      <c r="AC75" s="8"/>
      <c r="AD75" s="8"/>
      <c r="AE75" s="8"/>
      <c r="AF75" s="8"/>
      <c r="AG75" s="8"/>
      <c r="AH75" s="8"/>
      <c r="AI75" s="8"/>
    </row>
    <row r="76" spans="1:35" ht="30" customHeight="1">
      <c r="A76" s="60">
        <v>3</v>
      </c>
      <c r="B76" s="60" t="s">
        <v>163</v>
      </c>
      <c r="C76" s="60"/>
      <c r="D76" s="60"/>
      <c r="E76" s="16" t="s">
        <v>515</v>
      </c>
      <c r="F76" s="16" t="s">
        <v>218</v>
      </c>
      <c r="G76" s="14" t="s">
        <v>516</v>
      </c>
      <c r="H76" s="14" t="s">
        <v>517</v>
      </c>
      <c r="I76" s="16" t="s">
        <v>518</v>
      </c>
      <c r="J76" s="16" t="s">
        <v>519</v>
      </c>
      <c r="K76" s="15" t="s">
        <v>520</v>
      </c>
      <c r="L76" s="15" t="s">
        <v>521</v>
      </c>
      <c r="M76" s="14"/>
      <c r="N76" s="17"/>
      <c r="O76" s="17"/>
      <c r="P76" s="17"/>
      <c r="Q76" s="18"/>
      <c r="R76" s="18"/>
      <c r="S76" s="18"/>
      <c r="T76" s="18"/>
      <c r="U76" s="18"/>
      <c r="V76" s="18"/>
      <c r="W76" s="18"/>
      <c r="X76" s="18"/>
      <c r="Y76" s="18"/>
      <c r="Z76" s="18"/>
      <c r="AA76" s="18"/>
      <c r="AB76" s="11"/>
      <c r="AC76" s="11"/>
      <c r="AD76" s="11"/>
      <c r="AE76" s="11"/>
      <c r="AF76" s="8"/>
      <c r="AG76" s="8"/>
      <c r="AH76" s="8"/>
      <c r="AI76" s="8"/>
    </row>
    <row r="77" spans="1:35" ht="72.75" customHeight="1">
      <c r="A77" s="70">
        <v>3</v>
      </c>
      <c r="B77" s="70" t="s">
        <v>322</v>
      </c>
      <c r="C77" s="70"/>
      <c r="D77" s="70"/>
      <c r="E77" s="16">
        <v>2003</v>
      </c>
      <c r="F77" s="16" t="s">
        <v>218</v>
      </c>
      <c r="G77" s="16" t="s">
        <v>380</v>
      </c>
      <c r="H77" s="16" t="s">
        <v>303</v>
      </c>
      <c r="I77" s="16" t="s">
        <v>522</v>
      </c>
      <c r="J77" s="16" t="s">
        <v>523</v>
      </c>
      <c r="K77" s="16" t="s">
        <v>524</v>
      </c>
      <c r="L77" s="16" t="s">
        <v>525</v>
      </c>
      <c r="M77" s="16" t="s">
        <v>526</v>
      </c>
      <c r="N77" s="17"/>
      <c r="O77" s="17"/>
      <c r="P77" s="17"/>
      <c r="Q77" s="14"/>
      <c r="R77" s="14"/>
      <c r="S77" s="14"/>
      <c r="T77" s="14"/>
      <c r="U77" s="14"/>
      <c r="V77" s="14"/>
      <c r="W77" s="14"/>
      <c r="X77" s="14"/>
      <c r="Y77" s="14"/>
      <c r="Z77" s="14"/>
      <c r="AA77" s="14"/>
      <c r="AB77" s="8"/>
      <c r="AC77" s="8"/>
      <c r="AD77" s="8"/>
      <c r="AE77" s="8"/>
      <c r="AF77" s="8"/>
      <c r="AG77" s="8"/>
      <c r="AH77" s="8"/>
      <c r="AI77" s="8"/>
    </row>
    <row r="78" spans="1:35" ht="32.25" customHeight="1">
      <c r="A78" s="70">
        <v>3</v>
      </c>
      <c r="B78" s="70" t="s">
        <v>322</v>
      </c>
      <c r="C78" s="70">
        <v>6</v>
      </c>
      <c r="D78" s="70" t="s">
        <v>342</v>
      </c>
      <c r="E78" s="16">
        <v>2015</v>
      </c>
      <c r="F78" s="16" t="s">
        <v>230</v>
      </c>
      <c r="G78" s="16" t="s">
        <v>527</v>
      </c>
      <c r="H78" s="16" t="s">
        <v>451</v>
      </c>
      <c r="I78" s="16" t="s">
        <v>528</v>
      </c>
      <c r="J78" s="16" t="s">
        <v>529</v>
      </c>
      <c r="K78" s="68" t="s">
        <v>530</v>
      </c>
      <c r="L78" s="65" t="s">
        <v>531</v>
      </c>
      <c r="M78" s="16" t="s">
        <v>532</v>
      </c>
      <c r="N78" s="17"/>
      <c r="O78" s="17"/>
      <c r="P78" s="17"/>
      <c r="Q78" s="13"/>
      <c r="R78" s="13"/>
      <c r="S78" s="13"/>
      <c r="T78" s="13"/>
      <c r="U78" s="13"/>
      <c r="V78" s="13"/>
      <c r="W78" s="13"/>
      <c r="X78" s="13"/>
      <c r="Y78" s="13"/>
      <c r="Z78" s="13"/>
      <c r="AA78" s="13"/>
      <c r="AB78" s="12"/>
      <c r="AC78" s="12"/>
      <c r="AD78" s="12"/>
      <c r="AE78" s="12"/>
      <c r="AF78" s="8"/>
      <c r="AG78" s="8"/>
      <c r="AH78" s="8"/>
      <c r="AI78" s="8"/>
    </row>
    <row r="79" spans="1:35" ht="72.5">
      <c r="A79" s="70">
        <v>3</v>
      </c>
      <c r="B79" s="70" t="s">
        <v>322</v>
      </c>
      <c r="C79" s="70"/>
      <c r="D79" s="70"/>
      <c r="E79" s="16">
        <v>2012</v>
      </c>
      <c r="F79" s="16" t="s">
        <v>218</v>
      </c>
      <c r="G79" s="16" t="s">
        <v>533</v>
      </c>
      <c r="H79" s="16" t="s">
        <v>534</v>
      </c>
      <c r="I79" s="16" t="s">
        <v>535</v>
      </c>
      <c r="J79" s="16" t="s">
        <v>536</v>
      </c>
      <c r="K79" s="16" t="s">
        <v>537</v>
      </c>
      <c r="L79" s="16" t="s">
        <v>535</v>
      </c>
      <c r="M79" s="16"/>
      <c r="N79" s="17"/>
      <c r="O79" s="17"/>
      <c r="P79" s="17"/>
      <c r="Q79" s="18"/>
      <c r="R79" s="18"/>
      <c r="S79" s="18"/>
      <c r="T79" s="18"/>
      <c r="U79" s="18"/>
      <c r="V79" s="18"/>
      <c r="W79" s="18"/>
      <c r="X79" s="18"/>
      <c r="Y79" s="18"/>
      <c r="Z79" s="18"/>
      <c r="AA79" s="18"/>
      <c r="AB79" s="11"/>
      <c r="AC79" s="11"/>
      <c r="AD79" s="11"/>
      <c r="AE79" s="11"/>
      <c r="AF79" s="8"/>
      <c r="AG79" s="8"/>
      <c r="AH79" s="8"/>
      <c r="AI79" s="8"/>
    </row>
    <row r="80" spans="1:35" ht="101.5">
      <c r="A80" s="70">
        <v>3</v>
      </c>
      <c r="B80" s="70" t="s">
        <v>322</v>
      </c>
      <c r="C80" s="70"/>
      <c r="D80" s="70"/>
      <c r="E80" s="16">
        <v>2014</v>
      </c>
      <c r="F80" s="16" t="s">
        <v>218</v>
      </c>
      <c r="G80" s="16" t="s">
        <v>538</v>
      </c>
      <c r="H80" s="16" t="s">
        <v>451</v>
      </c>
      <c r="I80" s="16" t="s">
        <v>539</v>
      </c>
      <c r="J80" s="16" t="s">
        <v>540</v>
      </c>
      <c r="K80" s="16" t="s">
        <v>541</v>
      </c>
      <c r="L80" s="16" t="s">
        <v>542</v>
      </c>
      <c r="M80" s="16" t="s">
        <v>543</v>
      </c>
      <c r="N80" s="17"/>
      <c r="O80" s="17"/>
      <c r="P80" s="18"/>
      <c r="Q80" s="18"/>
      <c r="R80" s="18"/>
      <c r="S80" s="18"/>
      <c r="T80" s="18"/>
      <c r="U80" s="18"/>
      <c r="V80" s="18"/>
      <c r="W80" s="18"/>
      <c r="X80" s="18"/>
      <c r="Y80" s="18"/>
      <c r="Z80" s="18"/>
      <c r="AA80" s="18"/>
      <c r="AB80" s="11"/>
      <c r="AC80" s="11"/>
      <c r="AD80" s="11"/>
      <c r="AE80" s="11"/>
      <c r="AF80" s="8"/>
      <c r="AG80" s="8"/>
      <c r="AH80" s="8"/>
      <c r="AI80" s="8"/>
    </row>
    <row r="81" spans="1:35" ht="159.5">
      <c r="A81" s="57">
        <v>3</v>
      </c>
      <c r="B81" s="70" t="s">
        <v>322</v>
      </c>
      <c r="C81" s="70"/>
      <c r="D81" s="70"/>
      <c r="E81" s="62">
        <v>2015</v>
      </c>
      <c r="F81" s="16" t="s">
        <v>218</v>
      </c>
      <c r="G81" s="16" t="s">
        <v>544</v>
      </c>
      <c r="H81" s="17" t="s">
        <v>545</v>
      </c>
      <c r="I81" s="16" t="s">
        <v>546</v>
      </c>
      <c r="J81" s="16" t="s">
        <v>547</v>
      </c>
      <c r="K81" s="15" t="s">
        <v>548</v>
      </c>
      <c r="L81" s="67" t="s">
        <v>549</v>
      </c>
      <c r="M81" s="16" t="s">
        <v>206</v>
      </c>
      <c r="N81" s="17"/>
      <c r="O81" s="17"/>
      <c r="P81" s="18"/>
      <c r="Q81" s="18"/>
      <c r="R81" s="18"/>
      <c r="S81" s="18"/>
      <c r="T81" s="18"/>
      <c r="U81" s="18"/>
      <c r="V81" s="18"/>
      <c r="W81" s="18"/>
      <c r="X81" s="18"/>
      <c r="Y81" s="18"/>
      <c r="Z81" s="18"/>
      <c r="AA81" s="18"/>
      <c r="AB81" s="11"/>
      <c r="AC81" s="11"/>
      <c r="AD81" s="11"/>
      <c r="AE81" s="11"/>
      <c r="AF81" s="8"/>
      <c r="AG81" s="8"/>
      <c r="AH81" s="8"/>
      <c r="AI81" s="8"/>
    </row>
    <row r="82" spans="1:35" ht="246.5">
      <c r="A82" s="70">
        <v>3</v>
      </c>
      <c r="B82" s="70" t="s">
        <v>335</v>
      </c>
      <c r="C82" s="70"/>
      <c r="D82" s="70"/>
      <c r="E82" s="16">
        <v>2014</v>
      </c>
      <c r="F82" s="16" t="s">
        <v>218</v>
      </c>
      <c r="G82" s="16" t="s">
        <v>550</v>
      </c>
      <c r="H82" s="16" t="s">
        <v>303</v>
      </c>
      <c r="I82" s="16" t="s">
        <v>551</v>
      </c>
      <c r="J82" s="16" t="s">
        <v>552</v>
      </c>
      <c r="K82" s="16" t="s">
        <v>553</v>
      </c>
      <c r="L82" s="65" t="s">
        <v>554</v>
      </c>
      <c r="M82" s="74" t="s">
        <v>555</v>
      </c>
      <c r="N82" s="18"/>
      <c r="O82" s="17"/>
      <c r="P82" s="18"/>
      <c r="Q82" s="18"/>
      <c r="R82" s="18"/>
      <c r="S82" s="18"/>
      <c r="T82" s="18"/>
      <c r="U82" s="18"/>
      <c r="V82" s="18"/>
      <c r="W82" s="18"/>
      <c r="X82" s="18"/>
      <c r="Y82" s="18"/>
      <c r="Z82" s="18"/>
      <c r="AA82" s="18"/>
      <c r="AB82" s="11"/>
      <c r="AC82" s="11"/>
      <c r="AD82" s="11"/>
      <c r="AE82" s="11"/>
      <c r="AF82" s="8"/>
      <c r="AG82" s="8"/>
      <c r="AH82" s="8"/>
      <c r="AI82" s="8"/>
    </row>
    <row r="83" spans="1:35" ht="188.5">
      <c r="A83" s="70">
        <v>3</v>
      </c>
      <c r="B83" s="70" t="s">
        <v>163</v>
      </c>
      <c r="C83" s="75">
        <v>45387</v>
      </c>
      <c r="D83" s="70" t="s">
        <v>556</v>
      </c>
      <c r="E83" s="14">
        <v>2017</v>
      </c>
      <c r="F83" s="16">
        <v>2019</v>
      </c>
      <c r="G83" s="16" t="s">
        <v>516</v>
      </c>
      <c r="H83" s="16" t="s">
        <v>557</v>
      </c>
      <c r="I83" s="16" t="s">
        <v>558</v>
      </c>
      <c r="J83" s="16" t="s">
        <v>559</v>
      </c>
      <c r="K83" s="76" t="s">
        <v>560</v>
      </c>
      <c r="L83" s="16" t="s">
        <v>561</v>
      </c>
      <c r="M83" s="16"/>
      <c r="N83" s="18"/>
      <c r="O83" s="17"/>
      <c r="P83" s="17"/>
      <c r="Q83" s="14"/>
      <c r="R83" s="14"/>
      <c r="S83" s="14"/>
      <c r="T83" s="14"/>
      <c r="U83" s="14"/>
      <c r="V83" s="14"/>
      <c r="W83" s="14"/>
      <c r="X83" s="14"/>
      <c r="Y83" s="14"/>
      <c r="Z83" s="14"/>
      <c r="AA83" s="14"/>
      <c r="AB83" s="8"/>
      <c r="AC83" s="8"/>
      <c r="AD83" s="8"/>
      <c r="AE83" s="8"/>
      <c r="AF83" s="8"/>
      <c r="AG83" s="8"/>
      <c r="AH83" s="8"/>
      <c r="AI83" s="8"/>
    </row>
    <row r="84" spans="1:35" ht="130.5">
      <c r="A84" s="57">
        <v>5</v>
      </c>
      <c r="B84" s="57" t="s">
        <v>322</v>
      </c>
      <c r="C84" s="57"/>
      <c r="D84" s="57"/>
      <c r="E84" s="18">
        <v>2009</v>
      </c>
      <c r="F84" s="16" t="s">
        <v>562</v>
      </c>
      <c r="G84" s="17" t="s">
        <v>354</v>
      </c>
      <c r="H84" s="17" t="s">
        <v>303</v>
      </c>
      <c r="I84" s="16" t="s">
        <v>44</v>
      </c>
      <c r="J84" s="16" t="s">
        <v>563</v>
      </c>
      <c r="K84" s="15" t="s">
        <v>564</v>
      </c>
      <c r="L84" s="77" t="str">
        <f>HYPERLINK("https://www.nodc.noaa.gov/archive/arc0128/0178975/1.1/data/0-data/","https://www.nodc.noaa.gov/archive/arc0128/0178975/1.1/data/0-data/")</f>
        <v>https://www.nodc.noaa.gov/archive/arc0128/0178975/1.1/data/0-data/</v>
      </c>
      <c r="M84" s="16" t="s">
        <v>565</v>
      </c>
      <c r="N84" s="17"/>
      <c r="O84" s="17"/>
      <c r="P84" s="17"/>
      <c r="Q84" s="14"/>
      <c r="R84" s="14"/>
      <c r="S84" s="14"/>
      <c r="T84" s="14"/>
      <c r="U84" s="14"/>
      <c r="V84" s="14"/>
      <c r="W84" s="14"/>
      <c r="X84" s="14"/>
      <c r="Y84" s="14"/>
      <c r="Z84" s="14"/>
      <c r="AA84" s="14"/>
      <c r="AB84" s="8"/>
      <c r="AC84" s="8"/>
      <c r="AD84" s="8"/>
      <c r="AE84" s="8"/>
      <c r="AF84" s="8"/>
      <c r="AG84" s="8"/>
      <c r="AH84" s="8"/>
      <c r="AI84" s="8"/>
    </row>
    <row r="85" spans="1:35" ht="203">
      <c r="A85" s="70">
        <v>5</v>
      </c>
      <c r="B85" s="70" t="s">
        <v>163</v>
      </c>
      <c r="C85" s="70"/>
      <c r="D85" s="70"/>
      <c r="E85" s="16">
        <v>2010</v>
      </c>
      <c r="F85" s="16" t="s">
        <v>230</v>
      </c>
      <c r="G85" s="16" t="s">
        <v>566</v>
      </c>
      <c r="H85" s="16" t="s">
        <v>567</v>
      </c>
      <c r="I85" s="16" t="s">
        <v>568</v>
      </c>
      <c r="J85" s="16" t="s">
        <v>569</v>
      </c>
      <c r="K85" s="16" t="s">
        <v>570</v>
      </c>
      <c r="L85" s="15" t="s">
        <v>571</v>
      </c>
      <c r="M85" s="16"/>
      <c r="N85" s="17"/>
      <c r="O85" s="17"/>
      <c r="P85" s="18"/>
      <c r="Q85" s="18"/>
      <c r="R85" s="18"/>
      <c r="S85" s="18"/>
      <c r="T85" s="18"/>
      <c r="U85" s="18"/>
      <c r="V85" s="18"/>
      <c r="W85" s="18"/>
      <c r="X85" s="18"/>
      <c r="Y85" s="18"/>
      <c r="Z85" s="18"/>
      <c r="AA85" s="18"/>
      <c r="AB85" s="11"/>
      <c r="AC85" s="11"/>
      <c r="AD85" s="11"/>
      <c r="AE85" s="11"/>
      <c r="AF85" s="8"/>
      <c r="AG85" s="8"/>
      <c r="AH85" s="8"/>
      <c r="AI85" s="8"/>
    </row>
    <row r="86" spans="1:35" ht="409.5">
      <c r="A86" s="70">
        <v>5</v>
      </c>
      <c r="B86" s="78" t="s">
        <v>406</v>
      </c>
      <c r="C86" s="78"/>
      <c r="D86" s="78"/>
      <c r="E86" s="16">
        <v>2006</v>
      </c>
      <c r="F86" s="16" t="s">
        <v>230</v>
      </c>
      <c r="G86" s="16" t="s">
        <v>572</v>
      </c>
      <c r="H86" s="16" t="s">
        <v>408</v>
      </c>
      <c r="I86" s="16" t="s">
        <v>409</v>
      </c>
      <c r="J86" s="68" t="s">
        <v>410</v>
      </c>
      <c r="K86" s="16" t="s">
        <v>573</v>
      </c>
      <c r="L86" s="16" t="s">
        <v>574</v>
      </c>
      <c r="M86" s="16" t="s">
        <v>413</v>
      </c>
      <c r="N86" s="18"/>
      <c r="O86" s="17"/>
      <c r="P86" s="18"/>
      <c r="Q86" s="18"/>
      <c r="R86" s="18"/>
      <c r="S86" s="18"/>
      <c r="T86" s="18"/>
      <c r="U86" s="18"/>
      <c r="V86" s="18"/>
      <c r="W86" s="18"/>
      <c r="X86" s="18"/>
      <c r="Y86" s="18"/>
      <c r="Z86" s="18"/>
      <c r="AA86" s="18"/>
      <c r="AB86" s="11"/>
      <c r="AC86" s="11"/>
      <c r="AD86" s="11"/>
      <c r="AE86" s="11"/>
      <c r="AF86" s="8"/>
      <c r="AG86" s="8"/>
      <c r="AH86" s="8"/>
      <c r="AI86" s="8"/>
    </row>
    <row r="87" spans="1:35" ht="275.5">
      <c r="A87" s="57">
        <v>5</v>
      </c>
      <c r="B87" s="70" t="s">
        <v>575</v>
      </c>
      <c r="C87" s="70"/>
      <c r="D87" s="70"/>
      <c r="E87" s="62">
        <v>2015</v>
      </c>
      <c r="F87" s="16" t="s">
        <v>218</v>
      </c>
      <c r="G87" s="17" t="s">
        <v>576</v>
      </c>
      <c r="H87" s="16" t="s">
        <v>303</v>
      </c>
      <c r="I87" s="16" t="s">
        <v>577</v>
      </c>
      <c r="J87" s="16" t="s">
        <v>578</v>
      </c>
      <c r="K87" s="7" t="s">
        <v>579</v>
      </c>
      <c r="L87" s="7" t="s">
        <v>580</v>
      </c>
      <c r="M87" s="16" t="s">
        <v>206</v>
      </c>
      <c r="N87" s="17"/>
      <c r="O87" s="17"/>
      <c r="P87" s="18"/>
      <c r="Q87" s="14"/>
      <c r="R87" s="14"/>
      <c r="S87" s="14"/>
      <c r="T87" s="14"/>
      <c r="U87" s="14"/>
      <c r="V87" s="14"/>
      <c r="W87" s="14"/>
      <c r="X87" s="14"/>
      <c r="Y87" s="14"/>
      <c r="Z87" s="14"/>
      <c r="AA87" s="14"/>
      <c r="AB87" s="8"/>
      <c r="AC87" s="8"/>
      <c r="AD87" s="8"/>
      <c r="AE87" s="8"/>
      <c r="AF87" s="8"/>
      <c r="AG87" s="8"/>
      <c r="AH87" s="8"/>
      <c r="AI87" s="8"/>
    </row>
    <row r="88" spans="1:35" ht="232">
      <c r="A88" s="57">
        <v>5</v>
      </c>
      <c r="B88" s="70" t="s">
        <v>575</v>
      </c>
      <c r="C88" s="70"/>
      <c r="D88" s="70"/>
      <c r="E88" s="62">
        <v>2015</v>
      </c>
      <c r="F88" s="16" t="s">
        <v>230</v>
      </c>
      <c r="G88" s="17" t="s">
        <v>576</v>
      </c>
      <c r="H88" s="16" t="s">
        <v>303</v>
      </c>
      <c r="I88" s="16" t="s">
        <v>581</v>
      </c>
      <c r="J88" s="16" t="s">
        <v>582</v>
      </c>
      <c r="K88" s="7" t="s">
        <v>583</v>
      </c>
      <c r="L88" s="7" t="s">
        <v>584</v>
      </c>
      <c r="M88" s="16" t="s">
        <v>585</v>
      </c>
      <c r="N88" s="17"/>
      <c r="O88" s="17"/>
      <c r="P88" s="17"/>
      <c r="Q88" s="18"/>
      <c r="R88" s="18"/>
      <c r="S88" s="18"/>
      <c r="T88" s="18"/>
      <c r="U88" s="18"/>
      <c r="V88" s="18"/>
      <c r="W88" s="18"/>
      <c r="X88" s="18"/>
      <c r="Y88" s="18"/>
      <c r="Z88" s="18"/>
      <c r="AA88" s="18"/>
      <c r="AB88" s="11"/>
      <c r="AC88" s="11"/>
      <c r="AD88" s="11"/>
      <c r="AE88" s="11"/>
      <c r="AF88" s="8"/>
      <c r="AG88" s="8"/>
      <c r="AH88" s="8"/>
      <c r="AI88" s="8"/>
    </row>
    <row r="89" spans="1:35" ht="188.25" customHeight="1">
      <c r="A89" s="78">
        <v>5</v>
      </c>
      <c r="B89" s="78" t="s">
        <v>322</v>
      </c>
      <c r="C89" s="78"/>
      <c r="D89" s="78"/>
      <c r="E89" s="14">
        <v>2010</v>
      </c>
      <c r="F89" s="15" t="s">
        <v>230</v>
      </c>
      <c r="G89" s="14" t="s">
        <v>586</v>
      </c>
      <c r="H89" s="14" t="s">
        <v>154</v>
      </c>
      <c r="I89" s="15" t="s">
        <v>587</v>
      </c>
      <c r="J89" s="15" t="s">
        <v>588</v>
      </c>
      <c r="K89" s="15" t="s">
        <v>589</v>
      </c>
      <c r="L89" s="16" t="s">
        <v>590</v>
      </c>
      <c r="M89" s="14"/>
      <c r="N89" s="14"/>
      <c r="O89" s="18"/>
      <c r="P89" s="18"/>
      <c r="Q89" s="18"/>
      <c r="R89" s="18"/>
      <c r="S89" s="18"/>
      <c r="T89" s="18"/>
      <c r="U89" s="18"/>
      <c r="V89" s="18"/>
      <c r="W89" s="18"/>
      <c r="X89" s="18"/>
      <c r="Y89" s="18"/>
      <c r="Z89" s="18"/>
      <c r="AA89" s="18"/>
      <c r="AB89" s="11"/>
      <c r="AC89" s="11"/>
      <c r="AD89" s="11"/>
      <c r="AE89" s="11"/>
      <c r="AF89" s="8"/>
      <c r="AG89" s="8"/>
      <c r="AH89" s="8"/>
      <c r="AI89" s="8"/>
    </row>
    <row r="90" spans="1:35" ht="159.5">
      <c r="A90" s="79">
        <v>5</v>
      </c>
      <c r="B90" s="79" t="s">
        <v>575</v>
      </c>
      <c r="C90" s="79"/>
      <c r="D90" s="79"/>
      <c r="E90" s="15">
        <v>2013</v>
      </c>
      <c r="F90" s="15" t="s">
        <v>591</v>
      </c>
      <c r="G90" s="15" t="s">
        <v>592</v>
      </c>
      <c r="H90" s="15" t="s">
        <v>593</v>
      </c>
      <c r="I90" s="15" t="s">
        <v>594</v>
      </c>
      <c r="J90" s="15" t="s">
        <v>595</v>
      </c>
      <c r="K90" s="15"/>
      <c r="L90" s="80" t="s">
        <v>596</v>
      </c>
      <c r="M90" s="15"/>
      <c r="N90" s="15"/>
      <c r="O90" s="7"/>
      <c r="P90" s="7"/>
      <c r="Q90" s="15"/>
      <c r="R90" s="15"/>
      <c r="S90" s="15"/>
      <c r="T90" s="15"/>
      <c r="U90" s="15"/>
      <c r="V90" s="15"/>
      <c r="W90" s="15"/>
      <c r="X90" s="15"/>
      <c r="Y90" s="15"/>
      <c r="Z90" s="15"/>
      <c r="AA90" s="15"/>
      <c r="AB90" s="6"/>
      <c r="AC90" s="6"/>
      <c r="AD90" s="6"/>
      <c r="AE90" s="6"/>
      <c r="AF90" s="8"/>
      <c r="AG90" s="8"/>
      <c r="AH90" s="8"/>
      <c r="AI90" s="8"/>
    </row>
    <row r="91" spans="1:35" ht="362.5">
      <c r="A91" s="79">
        <v>5</v>
      </c>
      <c r="B91" s="79" t="s">
        <v>575</v>
      </c>
      <c r="C91" s="79"/>
      <c r="D91" s="79"/>
      <c r="E91" s="15" t="s">
        <v>597</v>
      </c>
      <c r="F91" s="15" t="s">
        <v>598</v>
      </c>
      <c r="G91" s="15" t="s">
        <v>599</v>
      </c>
      <c r="H91" s="15" t="s">
        <v>600</v>
      </c>
      <c r="I91" s="15" t="s">
        <v>601</v>
      </c>
      <c r="J91" s="15" t="s">
        <v>602</v>
      </c>
      <c r="K91" s="15"/>
      <c r="L91" s="80" t="s">
        <v>603</v>
      </c>
      <c r="M91" s="15" t="s">
        <v>604</v>
      </c>
      <c r="N91" s="15"/>
      <c r="O91" s="16"/>
      <c r="P91" s="16"/>
      <c r="Q91" s="15"/>
      <c r="R91" s="15"/>
      <c r="S91" s="15"/>
      <c r="T91" s="15"/>
      <c r="U91" s="15"/>
      <c r="V91" s="15"/>
      <c r="W91" s="15"/>
      <c r="X91" s="15"/>
      <c r="Y91" s="15"/>
      <c r="Z91" s="15"/>
      <c r="AA91" s="15"/>
      <c r="AB91" s="6"/>
      <c r="AC91" s="6"/>
      <c r="AD91" s="6"/>
      <c r="AE91" s="6"/>
      <c r="AF91" s="8"/>
      <c r="AG91" s="8"/>
      <c r="AH91" s="8"/>
      <c r="AI91" s="8"/>
    </row>
    <row r="92" spans="1:35" ht="362.5">
      <c r="A92" s="79">
        <v>5</v>
      </c>
      <c r="B92" s="79" t="s">
        <v>575</v>
      </c>
      <c r="C92" s="79"/>
      <c r="D92" s="79"/>
      <c r="E92" s="15" t="s">
        <v>597</v>
      </c>
      <c r="F92" s="15" t="s">
        <v>598</v>
      </c>
      <c r="G92" s="15" t="s">
        <v>599</v>
      </c>
      <c r="H92" s="15" t="s">
        <v>600</v>
      </c>
      <c r="I92" s="15" t="s">
        <v>605</v>
      </c>
      <c r="J92" s="15" t="s">
        <v>602</v>
      </c>
      <c r="K92" s="15"/>
      <c r="L92" s="80" t="s">
        <v>603</v>
      </c>
      <c r="M92" s="15" t="s">
        <v>604</v>
      </c>
      <c r="N92" s="15"/>
      <c r="O92" s="16"/>
      <c r="P92" s="16"/>
      <c r="Q92" s="7"/>
      <c r="R92" s="7"/>
      <c r="S92" s="7"/>
      <c r="T92" s="7"/>
      <c r="U92" s="7"/>
      <c r="V92" s="7"/>
      <c r="W92" s="7"/>
      <c r="X92" s="7"/>
      <c r="Y92" s="7"/>
      <c r="Z92" s="7"/>
      <c r="AA92" s="7"/>
      <c r="AB92" s="9"/>
      <c r="AC92" s="9"/>
      <c r="AD92" s="9"/>
      <c r="AE92" s="9"/>
      <c r="AF92" s="8"/>
      <c r="AG92" s="8"/>
      <c r="AH92" s="8"/>
      <c r="AI92" s="8"/>
    </row>
    <row r="93" spans="1:35" ht="87">
      <c r="A93" s="70">
        <v>6</v>
      </c>
      <c r="B93" s="81" t="s">
        <v>322</v>
      </c>
      <c r="C93" s="81">
        <v>19</v>
      </c>
      <c r="D93" s="81" t="s">
        <v>163</v>
      </c>
      <c r="E93" s="16" t="s">
        <v>606</v>
      </c>
      <c r="F93" s="16" t="s">
        <v>230</v>
      </c>
      <c r="G93" s="16" t="s">
        <v>607</v>
      </c>
      <c r="H93" s="16" t="s">
        <v>303</v>
      </c>
      <c r="I93" s="16" t="s">
        <v>608</v>
      </c>
      <c r="J93" s="16" t="s">
        <v>609</v>
      </c>
      <c r="K93" s="16" t="s">
        <v>610</v>
      </c>
      <c r="L93" s="82" t="str">
        <f>HYPERLINK("https://noaa.maps.arcgis.com/apps/MapJournal/index.html?appid=4f7e03fe4c3748849426d15e12491d22","https://noaa.maps.arcgis.com/apps/MapJournal/index.html?appid=4f7e03fe4c3748849426d15e12491d22")</f>
        <v>https://noaa.maps.arcgis.com/apps/MapJournal/index.html?appid=4f7e03fe4c3748849426d15e12491d22</v>
      </c>
      <c r="M93" s="16"/>
      <c r="N93" s="18"/>
      <c r="O93" s="18"/>
      <c r="P93" s="17"/>
      <c r="Q93" s="18"/>
      <c r="R93" s="18"/>
      <c r="S93" s="18"/>
      <c r="T93" s="14"/>
      <c r="U93" s="14"/>
      <c r="V93" s="14"/>
      <c r="W93" s="14"/>
      <c r="X93" s="14"/>
      <c r="Y93" s="14"/>
      <c r="Z93" s="14"/>
      <c r="AA93" s="14"/>
      <c r="AB93" s="8"/>
      <c r="AC93" s="8"/>
      <c r="AD93" s="8"/>
      <c r="AE93" s="8"/>
      <c r="AF93" s="8"/>
      <c r="AG93" s="8"/>
      <c r="AH93" s="8"/>
      <c r="AI93" s="8"/>
    </row>
    <row r="94" spans="1:35" ht="203">
      <c r="A94" s="70">
        <v>6</v>
      </c>
      <c r="B94" s="70" t="s">
        <v>430</v>
      </c>
      <c r="C94" s="70">
        <v>10</v>
      </c>
      <c r="D94" s="70"/>
      <c r="E94" s="16">
        <v>2014</v>
      </c>
      <c r="F94" s="16" t="s">
        <v>230</v>
      </c>
      <c r="G94" s="16" t="s">
        <v>611</v>
      </c>
      <c r="H94" s="15" t="s">
        <v>612</v>
      </c>
      <c r="I94" s="15" t="s">
        <v>613</v>
      </c>
      <c r="J94" s="16" t="s">
        <v>614</v>
      </c>
      <c r="K94" s="16" t="s">
        <v>615</v>
      </c>
      <c r="L94" s="16" t="s">
        <v>616</v>
      </c>
      <c r="M94" s="16"/>
      <c r="N94" s="17"/>
      <c r="O94" s="17"/>
      <c r="P94" s="17"/>
      <c r="Q94" s="14"/>
      <c r="R94" s="14"/>
      <c r="S94" s="14"/>
      <c r="T94" s="14"/>
      <c r="U94" s="14"/>
      <c r="V94" s="14"/>
      <c r="W94" s="14"/>
      <c r="X94" s="14"/>
      <c r="Y94" s="14"/>
      <c r="Z94" s="14"/>
      <c r="AA94" s="14"/>
      <c r="AB94" s="8"/>
      <c r="AC94" s="8"/>
      <c r="AD94" s="8"/>
      <c r="AE94" s="8"/>
      <c r="AF94" s="8"/>
      <c r="AG94" s="8"/>
      <c r="AH94" s="8"/>
      <c r="AI94" s="8"/>
    </row>
    <row r="95" spans="1:35" ht="188.5">
      <c r="A95" s="83">
        <v>6</v>
      </c>
      <c r="B95" s="83" t="s">
        <v>430</v>
      </c>
      <c r="C95" s="83"/>
      <c r="D95" s="83"/>
      <c r="E95" s="84">
        <v>2015</v>
      </c>
      <c r="F95" s="85" t="s">
        <v>218</v>
      </c>
      <c r="G95" s="85" t="s">
        <v>617</v>
      </c>
      <c r="H95" s="86" t="s">
        <v>618</v>
      </c>
      <c r="I95" s="85" t="s">
        <v>619</v>
      </c>
      <c r="J95" s="16" t="s">
        <v>620</v>
      </c>
      <c r="K95" s="16" t="s">
        <v>621</v>
      </c>
      <c r="L95" s="16" t="s">
        <v>622</v>
      </c>
      <c r="M95" s="16"/>
      <c r="N95" s="18"/>
      <c r="O95" s="18"/>
      <c r="P95" s="17"/>
      <c r="Q95" s="15"/>
      <c r="R95" s="15"/>
      <c r="S95" s="15"/>
      <c r="T95" s="14"/>
      <c r="U95" s="14"/>
      <c r="V95" s="14"/>
      <c r="W95" s="14"/>
      <c r="X95" s="14"/>
      <c r="Y95" s="14"/>
      <c r="Z95" s="14"/>
      <c r="AA95" s="14"/>
      <c r="AB95" s="8"/>
      <c r="AC95" s="8"/>
      <c r="AD95" s="8"/>
      <c r="AE95" s="8"/>
      <c r="AF95" s="8"/>
      <c r="AG95" s="8"/>
      <c r="AH95" s="8"/>
      <c r="AI95" s="8"/>
    </row>
    <row r="96" spans="1:35" ht="275.5">
      <c r="A96" s="57">
        <v>6</v>
      </c>
      <c r="B96" s="70" t="s">
        <v>469</v>
      </c>
      <c r="C96" s="70"/>
      <c r="D96" s="70"/>
      <c r="E96" s="62">
        <v>2012</v>
      </c>
      <c r="F96" s="16" t="s">
        <v>623</v>
      </c>
      <c r="G96" s="16" t="s">
        <v>354</v>
      </c>
      <c r="H96" s="16" t="s">
        <v>154</v>
      </c>
      <c r="I96" s="16" t="s">
        <v>624</v>
      </c>
      <c r="J96" s="16" t="s">
        <v>625</v>
      </c>
      <c r="K96" s="7" t="s">
        <v>626</v>
      </c>
      <c r="L96" s="7" t="s">
        <v>627</v>
      </c>
      <c r="M96" s="16" t="s">
        <v>206</v>
      </c>
      <c r="N96" s="17"/>
      <c r="O96" s="17"/>
      <c r="P96" s="17"/>
      <c r="Q96" s="18"/>
      <c r="R96" s="18"/>
      <c r="S96" s="18"/>
      <c r="T96" s="14"/>
      <c r="U96" s="14"/>
      <c r="V96" s="14"/>
      <c r="W96" s="14"/>
      <c r="X96" s="14"/>
      <c r="Y96" s="14"/>
      <c r="Z96" s="14"/>
      <c r="AA96" s="14"/>
      <c r="AB96" s="8"/>
      <c r="AC96" s="8"/>
      <c r="AD96" s="8"/>
      <c r="AE96" s="8"/>
      <c r="AF96" s="8"/>
      <c r="AG96" s="8"/>
      <c r="AH96" s="8"/>
      <c r="AI96" s="8"/>
    </row>
    <row r="97" spans="1:35" ht="188.5">
      <c r="A97" s="70">
        <v>8</v>
      </c>
      <c r="B97" s="70" t="s">
        <v>163</v>
      </c>
      <c r="C97" s="70"/>
      <c r="D97" s="70"/>
      <c r="E97" s="16">
        <v>2016</v>
      </c>
      <c r="F97" s="16" t="s">
        <v>628</v>
      </c>
      <c r="G97" s="16" t="s">
        <v>629</v>
      </c>
      <c r="H97" s="16" t="s">
        <v>303</v>
      </c>
      <c r="I97" s="16" t="s">
        <v>630</v>
      </c>
      <c r="J97" s="16" t="s">
        <v>631</v>
      </c>
      <c r="K97" s="7" t="s">
        <v>632</v>
      </c>
      <c r="L97" s="16" t="s">
        <v>633</v>
      </c>
      <c r="M97" s="16" t="s">
        <v>634</v>
      </c>
      <c r="N97" s="17"/>
      <c r="O97" s="17"/>
      <c r="P97" s="17"/>
      <c r="Q97" s="18"/>
      <c r="R97" s="18"/>
      <c r="S97" s="18"/>
      <c r="T97" s="18"/>
      <c r="U97" s="18"/>
      <c r="V97" s="18"/>
      <c r="W97" s="18"/>
      <c r="X97" s="18"/>
      <c r="Y97" s="18"/>
      <c r="Z97" s="18"/>
      <c r="AA97" s="18"/>
      <c r="AB97" s="11"/>
      <c r="AC97" s="11"/>
      <c r="AD97" s="11"/>
      <c r="AE97" s="11"/>
      <c r="AF97" s="8"/>
      <c r="AG97" s="8"/>
      <c r="AH97" s="8"/>
      <c r="AI97" s="8"/>
    </row>
    <row r="98" spans="1:35" ht="275.5">
      <c r="A98" s="70">
        <v>8</v>
      </c>
      <c r="B98" s="70" t="s">
        <v>163</v>
      </c>
      <c r="C98" s="70"/>
      <c r="D98" s="70"/>
      <c r="E98" s="16">
        <v>2016</v>
      </c>
      <c r="F98" s="16" t="s">
        <v>562</v>
      </c>
      <c r="G98" s="16" t="s">
        <v>635</v>
      </c>
      <c r="H98" s="16" t="s">
        <v>451</v>
      </c>
      <c r="I98" s="16" t="s">
        <v>636</v>
      </c>
      <c r="J98" s="16" t="s">
        <v>637</v>
      </c>
      <c r="K98" s="15" t="s">
        <v>638</v>
      </c>
      <c r="L98" s="65" t="s">
        <v>639</v>
      </c>
      <c r="M98" s="16" t="s">
        <v>640</v>
      </c>
      <c r="N98" s="17"/>
      <c r="O98" s="17"/>
      <c r="P98" s="17"/>
      <c r="Q98" s="14"/>
      <c r="R98" s="14"/>
      <c r="S98" s="14"/>
      <c r="T98" s="14"/>
      <c r="U98" s="14"/>
      <c r="V98" s="14"/>
      <c r="W98" s="14"/>
      <c r="X98" s="14"/>
      <c r="Y98" s="14"/>
      <c r="Z98" s="14"/>
      <c r="AA98" s="14"/>
      <c r="AB98" s="8"/>
      <c r="AC98" s="8"/>
      <c r="AD98" s="8"/>
      <c r="AE98" s="8"/>
      <c r="AF98" s="8"/>
      <c r="AG98" s="8"/>
      <c r="AH98" s="8"/>
      <c r="AI98" s="8"/>
    </row>
    <row r="99" spans="1:35" ht="217.5">
      <c r="A99" s="70">
        <v>8</v>
      </c>
      <c r="B99" s="70" t="s">
        <v>163</v>
      </c>
      <c r="C99" s="70">
        <v>11</v>
      </c>
      <c r="D99" s="70"/>
      <c r="E99" s="16">
        <v>2016</v>
      </c>
      <c r="F99" s="16" t="s">
        <v>230</v>
      </c>
      <c r="G99" s="16" t="s">
        <v>641</v>
      </c>
      <c r="H99" s="16" t="s">
        <v>451</v>
      </c>
      <c r="I99" s="16" t="s">
        <v>642</v>
      </c>
      <c r="J99" s="16" t="s">
        <v>643</v>
      </c>
      <c r="K99" s="68" t="s">
        <v>644</v>
      </c>
      <c r="L99" s="65" t="s">
        <v>645</v>
      </c>
      <c r="M99" s="16" t="s">
        <v>646</v>
      </c>
      <c r="N99" s="17"/>
      <c r="O99" s="17"/>
      <c r="P99" s="17"/>
      <c r="Q99" s="14"/>
      <c r="R99" s="14"/>
      <c r="S99" s="14"/>
      <c r="T99" s="14"/>
      <c r="U99" s="14"/>
      <c r="V99" s="14"/>
      <c r="W99" s="14"/>
      <c r="X99" s="14"/>
      <c r="Y99" s="14"/>
      <c r="Z99" s="14"/>
      <c r="AA99" s="14"/>
      <c r="AB99" s="8"/>
      <c r="AC99" s="8"/>
      <c r="AD99" s="8"/>
      <c r="AE99" s="8"/>
      <c r="AF99" s="8"/>
      <c r="AG99" s="8"/>
      <c r="AH99" s="8"/>
      <c r="AI99" s="8"/>
    </row>
    <row r="100" spans="1:35" ht="290">
      <c r="A100" s="70">
        <v>10</v>
      </c>
      <c r="B100" s="70"/>
      <c r="C100" s="70">
        <v>16</v>
      </c>
      <c r="D100" s="70" t="s">
        <v>163</v>
      </c>
      <c r="E100" s="16">
        <v>2015</v>
      </c>
      <c r="F100" s="16" t="s">
        <v>218</v>
      </c>
      <c r="G100" s="16" t="s">
        <v>527</v>
      </c>
      <c r="H100" s="16" t="s">
        <v>451</v>
      </c>
      <c r="I100" s="74" t="s">
        <v>647</v>
      </c>
      <c r="J100" s="16" t="s">
        <v>648</v>
      </c>
      <c r="K100" s="16" t="s">
        <v>649</v>
      </c>
      <c r="L100" s="16" t="s">
        <v>650</v>
      </c>
      <c r="M100" s="16" t="s">
        <v>651</v>
      </c>
      <c r="N100" s="17"/>
      <c r="O100" s="17"/>
      <c r="P100" s="17"/>
      <c r="Q100" s="14"/>
      <c r="R100" s="14"/>
      <c r="S100" s="14"/>
      <c r="T100" s="14"/>
      <c r="U100" s="14"/>
      <c r="V100" s="14"/>
      <c r="W100" s="14"/>
      <c r="X100" s="14"/>
      <c r="Y100" s="14"/>
      <c r="Z100" s="14"/>
      <c r="AA100" s="14"/>
      <c r="AB100" s="8"/>
      <c r="AC100" s="8"/>
      <c r="AD100" s="8"/>
      <c r="AE100" s="8"/>
      <c r="AF100" s="8"/>
      <c r="AG100" s="8"/>
      <c r="AH100" s="8"/>
      <c r="AI100" s="8"/>
    </row>
    <row r="101" spans="1:35" ht="133.5" customHeight="1">
      <c r="A101" s="70">
        <v>12</v>
      </c>
      <c r="B101" s="70"/>
      <c r="C101" s="70"/>
      <c r="D101" s="70"/>
      <c r="E101" s="16">
        <v>2016</v>
      </c>
      <c r="F101" s="66">
        <v>2018</v>
      </c>
      <c r="G101" s="66" t="s">
        <v>652</v>
      </c>
      <c r="H101" s="16" t="s">
        <v>653</v>
      </c>
      <c r="I101" s="16" t="s">
        <v>654</v>
      </c>
      <c r="J101" s="66" t="s">
        <v>655</v>
      </c>
      <c r="K101" s="16" t="s">
        <v>656</v>
      </c>
      <c r="L101" s="16" t="s">
        <v>657</v>
      </c>
      <c r="M101" s="16"/>
      <c r="N101" s="17"/>
      <c r="O101" s="17"/>
      <c r="P101" s="17"/>
      <c r="Q101" s="14"/>
      <c r="R101" s="14"/>
      <c r="S101" s="14"/>
      <c r="T101" s="14"/>
      <c r="U101" s="14"/>
      <c r="V101" s="14"/>
      <c r="W101" s="14"/>
      <c r="X101" s="14"/>
      <c r="Y101" s="14"/>
      <c r="Z101" s="14"/>
      <c r="AA101" s="14"/>
      <c r="AB101" s="8"/>
      <c r="AC101" s="8"/>
      <c r="AD101" s="8"/>
      <c r="AE101" s="8"/>
      <c r="AF101" s="8"/>
      <c r="AG101" s="8"/>
      <c r="AH101" s="8"/>
      <c r="AI101" s="8"/>
    </row>
    <row r="102" spans="1:35" ht="133.5" customHeight="1">
      <c r="A102" s="57">
        <v>12</v>
      </c>
      <c r="B102" s="70"/>
      <c r="C102" s="70"/>
      <c r="D102" s="70"/>
      <c r="E102" s="62">
        <v>2015</v>
      </c>
      <c r="F102" s="16">
        <v>2018</v>
      </c>
      <c r="G102" s="16" t="s">
        <v>658</v>
      </c>
      <c r="H102" s="18" t="s">
        <v>154</v>
      </c>
      <c r="I102" s="16" t="s">
        <v>659</v>
      </c>
      <c r="J102" s="16" t="s">
        <v>660</v>
      </c>
      <c r="K102" s="7" t="s">
        <v>661</v>
      </c>
      <c r="L102" s="7" t="s">
        <v>662</v>
      </c>
      <c r="M102" s="16" t="s">
        <v>206</v>
      </c>
      <c r="N102" s="17"/>
      <c r="O102" s="17"/>
      <c r="P102" s="18"/>
      <c r="Q102" s="14"/>
      <c r="R102" s="14"/>
      <c r="S102" s="14"/>
      <c r="T102" s="14"/>
      <c r="U102" s="14"/>
      <c r="V102" s="14"/>
      <c r="W102" s="14"/>
      <c r="X102" s="14"/>
      <c r="Y102" s="14"/>
      <c r="Z102" s="14"/>
      <c r="AA102" s="14"/>
      <c r="AB102" s="8"/>
      <c r="AC102" s="8"/>
      <c r="AD102" s="8"/>
      <c r="AE102" s="8"/>
      <c r="AF102" s="8"/>
      <c r="AG102" s="8"/>
      <c r="AH102" s="8"/>
      <c r="AI102" s="8"/>
    </row>
    <row r="103" spans="1:35" ht="30" customHeight="1">
      <c r="A103" s="57">
        <v>12</v>
      </c>
      <c r="B103" s="70" t="s">
        <v>322</v>
      </c>
      <c r="C103" s="70"/>
      <c r="D103" s="70"/>
      <c r="E103" s="62"/>
      <c r="F103" s="16" t="s">
        <v>218</v>
      </c>
      <c r="G103" s="17" t="s">
        <v>663</v>
      </c>
      <c r="H103" s="16" t="s">
        <v>171</v>
      </c>
      <c r="I103" s="16" t="s">
        <v>664</v>
      </c>
      <c r="J103" s="16" t="s">
        <v>665</v>
      </c>
      <c r="K103" s="15" t="s">
        <v>666</v>
      </c>
      <c r="L103" s="15" t="s">
        <v>667</v>
      </c>
      <c r="M103" s="16"/>
      <c r="N103" s="18"/>
      <c r="O103" s="18"/>
      <c r="P103" s="18"/>
      <c r="Q103" s="14"/>
      <c r="R103" s="14"/>
      <c r="S103" s="14"/>
      <c r="T103" s="14"/>
      <c r="U103" s="14"/>
      <c r="V103" s="14"/>
      <c r="W103" s="14"/>
      <c r="X103" s="14"/>
      <c r="Y103" s="14"/>
      <c r="Z103" s="14"/>
      <c r="AA103" s="14"/>
      <c r="AB103" s="8"/>
      <c r="AC103" s="8"/>
      <c r="AD103" s="8"/>
      <c r="AE103" s="8"/>
      <c r="AF103" s="8"/>
      <c r="AG103" s="8"/>
      <c r="AH103" s="8"/>
      <c r="AI103" s="8"/>
    </row>
    <row r="104" spans="1:35" ht="45" customHeight="1">
      <c r="A104" s="57">
        <v>12</v>
      </c>
      <c r="B104" s="70" t="s">
        <v>322</v>
      </c>
      <c r="C104" s="70"/>
      <c r="D104" s="70"/>
      <c r="E104" s="62"/>
      <c r="F104" s="16" t="s">
        <v>218</v>
      </c>
      <c r="G104" s="16" t="s">
        <v>668</v>
      </c>
      <c r="H104" s="17" t="s">
        <v>669</v>
      </c>
      <c r="I104" s="15" t="s">
        <v>670</v>
      </c>
      <c r="J104" s="16" t="s">
        <v>671</v>
      </c>
      <c r="K104" s="15" t="s">
        <v>672</v>
      </c>
      <c r="L104" s="7" t="s">
        <v>673</v>
      </c>
      <c r="M104" s="16"/>
      <c r="N104" s="17"/>
      <c r="O104" s="17"/>
      <c r="P104" s="17"/>
      <c r="Q104" s="14"/>
      <c r="R104" s="14"/>
      <c r="S104" s="14"/>
      <c r="T104" s="14"/>
      <c r="U104" s="14"/>
      <c r="V104" s="14"/>
      <c r="W104" s="14"/>
      <c r="X104" s="14"/>
      <c r="Y104" s="14"/>
      <c r="Z104" s="14"/>
      <c r="AA104" s="14"/>
      <c r="AB104" s="8"/>
      <c r="AC104" s="8"/>
      <c r="AD104" s="8"/>
      <c r="AE104" s="8"/>
      <c r="AF104" s="8"/>
      <c r="AG104" s="8"/>
      <c r="AH104" s="8"/>
      <c r="AI104" s="8"/>
    </row>
    <row r="105" spans="1:35" ht="45" customHeight="1">
      <c r="A105" s="57">
        <v>12</v>
      </c>
      <c r="B105" s="70" t="s">
        <v>322</v>
      </c>
      <c r="C105" s="70"/>
      <c r="D105" s="70"/>
      <c r="E105" s="62"/>
      <c r="F105" s="16" t="s">
        <v>230</v>
      </c>
      <c r="G105" s="17" t="s">
        <v>663</v>
      </c>
      <c r="H105" s="16" t="s">
        <v>171</v>
      </c>
      <c r="I105" s="16" t="s">
        <v>674</v>
      </c>
      <c r="J105" s="85" t="s">
        <v>675</v>
      </c>
      <c r="K105" s="15" t="s">
        <v>676</v>
      </c>
      <c r="L105" s="16" t="s">
        <v>677</v>
      </c>
      <c r="M105" s="16"/>
      <c r="N105" s="17"/>
      <c r="O105" s="17"/>
      <c r="P105" s="17"/>
      <c r="Q105" s="14"/>
      <c r="R105" s="14"/>
      <c r="S105" s="14"/>
      <c r="T105" s="14"/>
      <c r="U105" s="14"/>
      <c r="V105" s="14"/>
      <c r="W105" s="14"/>
      <c r="X105" s="14"/>
      <c r="Y105" s="14"/>
      <c r="Z105" s="14"/>
      <c r="AA105" s="14"/>
      <c r="AB105" s="8"/>
      <c r="AC105" s="8"/>
      <c r="AD105" s="8"/>
      <c r="AE105" s="8"/>
      <c r="AF105" s="8"/>
      <c r="AG105" s="8"/>
      <c r="AH105" s="8"/>
      <c r="AI105" s="8"/>
    </row>
    <row r="106" spans="1:35" ht="45" customHeight="1">
      <c r="A106" s="78">
        <v>12</v>
      </c>
      <c r="B106" s="78" t="s">
        <v>322</v>
      </c>
      <c r="C106" s="78"/>
      <c r="D106" s="78"/>
      <c r="E106" s="14">
        <v>2014</v>
      </c>
      <c r="F106" s="15" t="s">
        <v>230</v>
      </c>
      <c r="G106" s="14" t="s">
        <v>663</v>
      </c>
      <c r="H106" s="14"/>
      <c r="I106" s="14"/>
      <c r="J106" s="87" t="s">
        <v>678</v>
      </c>
      <c r="K106" s="15" t="s">
        <v>679</v>
      </c>
      <c r="L106" s="7" t="s">
        <v>680</v>
      </c>
      <c r="M106" s="14"/>
      <c r="N106" s="14"/>
      <c r="O106" s="14"/>
      <c r="P106" s="14"/>
      <c r="Q106" s="14"/>
      <c r="R106" s="14"/>
      <c r="S106" s="14"/>
      <c r="T106" s="14"/>
      <c r="U106" s="14"/>
      <c r="V106" s="14"/>
      <c r="W106" s="14"/>
      <c r="X106" s="14"/>
      <c r="Y106" s="14"/>
      <c r="Z106" s="14"/>
      <c r="AA106" s="14"/>
      <c r="AB106" s="8"/>
      <c r="AC106" s="8"/>
      <c r="AD106" s="8"/>
      <c r="AE106" s="8"/>
      <c r="AF106" s="8"/>
      <c r="AG106" s="8"/>
      <c r="AH106" s="8"/>
      <c r="AI106" s="8"/>
    </row>
    <row r="107" spans="1:35" ht="1.5" customHeight="1">
      <c r="A107" s="57">
        <v>19</v>
      </c>
      <c r="B107" s="57" t="s">
        <v>322</v>
      </c>
      <c r="C107" s="57"/>
      <c r="D107" s="57"/>
      <c r="E107" s="18">
        <v>2007</v>
      </c>
      <c r="F107" s="16">
        <v>2015</v>
      </c>
      <c r="G107" s="16" t="s">
        <v>681</v>
      </c>
      <c r="H107" s="16" t="s">
        <v>682</v>
      </c>
      <c r="I107" s="15" t="s">
        <v>683</v>
      </c>
      <c r="J107" s="15" t="s">
        <v>684</v>
      </c>
      <c r="K107" s="7" t="s">
        <v>685</v>
      </c>
      <c r="L107" s="7" t="s">
        <v>686</v>
      </c>
      <c r="M107" s="16"/>
      <c r="N107" s="18"/>
      <c r="O107" s="17"/>
      <c r="P107" s="17"/>
      <c r="Q107" s="14"/>
      <c r="R107" s="14"/>
      <c r="S107" s="14"/>
      <c r="T107" s="14"/>
      <c r="U107" s="14"/>
      <c r="V107" s="14"/>
      <c r="W107" s="14"/>
      <c r="X107" s="14"/>
      <c r="Y107" s="14"/>
      <c r="Z107" s="14"/>
      <c r="AA107" s="14"/>
      <c r="AB107" s="8"/>
      <c r="AC107" s="8"/>
      <c r="AD107" s="8"/>
      <c r="AE107" s="8"/>
      <c r="AF107" s="8"/>
      <c r="AG107" s="8"/>
      <c r="AH107" s="8"/>
      <c r="AI107" s="8"/>
    </row>
    <row r="108" spans="1:35" ht="84">
      <c r="A108" s="70">
        <v>19</v>
      </c>
      <c r="B108" s="70" t="s">
        <v>322</v>
      </c>
      <c r="C108" s="70"/>
      <c r="D108" s="70"/>
      <c r="E108" s="62">
        <v>2017</v>
      </c>
      <c r="F108" s="16">
        <v>2018</v>
      </c>
      <c r="G108" s="16" t="s">
        <v>681</v>
      </c>
      <c r="H108" s="16" t="s">
        <v>682</v>
      </c>
      <c r="I108" s="16" t="s">
        <v>687</v>
      </c>
      <c r="J108" s="88" t="s">
        <v>688</v>
      </c>
      <c r="K108" s="88" t="s">
        <v>689</v>
      </c>
      <c r="L108" s="16"/>
      <c r="M108" s="16"/>
      <c r="N108" s="16"/>
      <c r="O108" s="18"/>
      <c r="P108" s="17"/>
      <c r="Q108" s="18"/>
      <c r="R108" s="18"/>
      <c r="S108" s="18"/>
      <c r="T108" s="18"/>
      <c r="U108" s="18"/>
      <c r="V108" s="18"/>
      <c r="W108" s="18"/>
      <c r="X108" s="18"/>
      <c r="Y108" s="18"/>
      <c r="Z108" s="18"/>
      <c r="AA108" s="18"/>
      <c r="AB108" s="11"/>
      <c r="AC108" s="11"/>
      <c r="AD108" s="11"/>
      <c r="AE108" s="11"/>
      <c r="AF108" s="8"/>
      <c r="AG108" s="8"/>
      <c r="AH108" s="8"/>
      <c r="AI108" s="8"/>
    </row>
    <row r="109" spans="1:35" ht="188.5">
      <c r="A109" s="78">
        <v>19</v>
      </c>
      <c r="B109" s="78" t="s">
        <v>163</v>
      </c>
      <c r="C109" s="78">
        <v>6</v>
      </c>
      <c r="D109" s="78" t="s">
        <v>322</v>
      </c>
      <c r="E109" s="14" t="s">
        <v>606</v>
      </c>
      <c r="F109" s="15" t="s">
        <v>230</v>
      </c>
      <c r="G109" s="15" t="s">
        <v>607</v>
      </c>
      <c r="H109" s="14" t="s">
        <v>154</v>
      </c>
      <c r="I109" s="15" t="s">
        <v>690</v>
      </c>
      <c r="J109" s="15" t="s">
        <v>691</v>
      </c>
      <c r="K109" s="16" t="s">
        <v>692</v>
      </c>
      <c r="L109" s="15" t="s">
        <v>693</v>
      </c>
      <c r="M109" s="14"/>
      <c r="N109" s="14"/>
      <c r="O109" s="16"/>
      <c r="P109" s="16"/>
      <c r="Q109" s="16"/>
      <c r="R109" s="16"/>
      <c r="S109" s="16"/>
      <c r="T109" s="16"/>
      <c r="U109" s="16"/>
      <c r="V109" s="16"/>
      <c r="W109" s="16"/>
      <c r="X109" s="16"/>
      <c r="Y109" s="16"/>
      <c r="Z109" s="16"/>
      <c r="AA109" s="16"/>
      <c r="AB109" s="10"/>
      <c r="AC109" s="10"/>
      <c r="AD109" s="10"/>
      <c r="AE109" s="10"/>
      <c r="AF109" s="8"/>
      <c r="AG109" s="8"/>
      <c r="AH109" s="8"/>
      <c r="AI109" s="8"/>
    </row>
    <row r="110" spans="1:35" ht="58">
      <c r="A110" s="78">
        <v>19</v>
      </c>
      <c r="B110" s="78" t="s">
        <v>322</v>
      </c>
      <c r="C110" s="78"/>
      <c r="D110" s="78"/>
      <c r="E110" s="14" t="s">
        <v>606</v>
      </c>
      <c r="F110" s="15" t="s">
        <v>230</v>
      </c>
      <c r="G110" s="14" t="s">
        <v>694</v>
      </c>
      <c r="H110" s="14" t="s">
        <v>154</v>
      </c>
      <c r="I110" s="15" t="s">
        <v>695</v>
      </c>
      <c r="J110" s="15" t="s">
        <v>696</v>
      </c>
      <c r="K110" s="16" t="s">
        <v>697</v>
      </c>
      <c r="L110" s="89" t="s">
        <v>698</v>
      </c>
      <c r="M110" s="14"/>
      <c r="N110" s="14"/>
      <c r="O110" s="16"/>
      <c r="P110" s="16"/>
      <c r="Q110" s="16"/>
      <c r="R110" s="16"/>
      <c r="S110" s="16"/>
      <c r="T110" s="16"/>
      <c r="U110" s="16"/>
      <c r="V110" s="16"/>
      <c r="W110" s="16"/>
      <c r="X110" s="16"/>
      <c r="Y110" s="16"/>
      <c r="Z110" s="16"/>
      <c r="AA110" s="16"/>
      <c r="AB110" s="10"/>
      <c r="AC110" s="10"/>
      <c r="AD110" s="10"/>
      <c r="AE110" s="10"/>
      <c r="AF110" s="8"/>
      <c r="AG110" s="8"/>
      <c r="AH110" s="8"/>
      <c r="AI110" s="8"/>
    </row>
    <row r="111" spans="1:35" ht="60.75" customHeight="1">
      <c r="A111" s="70">
        <v>21</v>
      </c>
      <c r="B111" s="70" t="s">
        <v>152</v>
      </c>
      <c r="C111" s="70"/>
      <c r="D111" s="70"/>
      <c r="E111" s="16">
        <v>2008</v>
      </c>
      <c r="F111" s="16" t="s">
        <v>230</v>
      </c>
      <c r="G111" s="16" t="s">
        <v>699</v>
      </c>
      <c r="H111" s="16" t="s">
        <v>699</v>
      </c>
      <c r="I111" s="16" t="s">
        <v>700</v>
      </c>
      <c r="J111" s="16" t="s">
        <v>701</v>
      </c>
      <c r="K111" s="16" t="s">
        <v>702</v>
      </c>
      <c r="L111" s="15"/>
      <c r="M111" s="68" t="s">
        <v>703</v>
      </c>
      <c r="N111" s="18"/>
      <c r="O111" s="18"/>
      <c r="P111" s="17"/>
      <c r="Q111" s="14"/>
      <c r="R111" s="14"/>
      <c r="S111" s="14"/>
      <c r="T111" s="14"/>
      <c r="U111" s="14"/>
      <c r="V111" s="14"/>
      <c r="W111" s="14"/>
      <c r="X111" s="14"/>
      <c r="Y111" s="14"/>
      <c r="Z111" s="14"/>
      <c r="AA111" s="14"/>
      <c r="AB111" s="8"/>
      <c r="AC111" s="8"/>
      <c r="AD111" s="8"/>
      <c r="AE111" s="8"/>
      <c r="AF111" s="8"/>
      <c r="AG111" s="8"/>
      <c r="AH111" s="8"/>
      <c r="AI111" s="8"/>
    </row>
    <row r="112" spans="1:35" ht="90" customHeight="1">
      <c r="A112" s="70">
        <v>23</v>
      </c>
      <c r="B112" s="70"/>
      <c r="C112" s="70"/>
      <c r="D112" s="70"/>
      <c r="E112" s="16">
        <v>2013</v>
      </c>
      <c r="F112" s="16" t="s">
        <v>230</v>
      </c>
      <c r="G112" s="16" t="s">
        <v>704</v>
      </c>
      <c r="H112" s="16" t="s">
        <v>705</v>
      </c>
      <c r="I112" s="16" t="s">
        <v>706</v>
      </c>
      <c r="J112" s="16" t="s">
        <v>707</v>
      </c>
      <c r="K112" s="16" t="s">
        <v>708</v>
      </c>
      <c r="L112" s="16" t="s">
        <v>709</v>
      </c>
      <c r="M112" s="16"/>
      <c r="N112" s="18"/>
      <c r="O112" s="18"/>
      <c r="P112" s="18"/>
      <c r="Q112" s="18"/>
      <c r="R112" s="18"/>
      <c r="S112" s="18"/>
      <c r="T112" s="18"/>
      <c r="U112" s="18"/>
      <c r="V112" s="18"/>
      <c r="W112" s="18"/>
      <c r="X112" s="18"/>
      <c r="Y112" s="18"/>
      <c r="Z112" s="18"/>
      <c r="AA112" s="18"/>
      <c r="AB112" s="11"/>
      <c r="AC112" s="11"/>
      <c r="AD112" s="11"/>
      <c r="AE112" s="11"/>
      <c r="AF112" s="8"/>
      <c r="AG112" s="8"/>
      <c r="AH112" s="8"/>
      <c r="AI112" s="8"/>
    </row>
    <row r="113" spans="1:35" ht="29">
      <c r="A113" s="70">
        <v>1</v>
      </c>
      <c r="B113" s="70" t="s">
        <v>152</v>
      </c>
      <c r="C113" s="70"/>
      <c r="D113" s="70"/>
      <c r="E113" s="16">
        <v>2014</v>
      </c>
      <c r="F113" s="16" t="s">
        <v>194</v>
      </c>
      <c r="G113" s="16" t="s">
        <v>710</v>
      </c>
      <c r="H113" s="16" t="s">
        <v>711</v>
      </c>
      <c r="I113" s="16" t="s">
        <v>712</v>
      </c>
      <c r="J113" s="16" t="s">
        <v>713</v>
      </c>
      <c r="K113" s="16" t="s">
        <v>714</v>
      </c>
      <c r="L113" s="16" t="s">
        <v>715</v>
      </c>
      <c r="M113" s="16"/>
      <c r="N113" s="16"/>
      <c r="O113" s="17"/>
      <c r="P113" s="17"/>
      <c r="Q113" s="18"/>
      <c r="R113" s="18"/>
      <c r="S113" s="18"/>
      <c r="T113" s="18"/>
      <c r="U113" s="18"/>
      <c r="V113" s="18"/>
      <c r="W113" s="18"/>
      <c r="X113" s="18"/>
      <c r="Y113" s="18"/>
      <c r="Z113" s="18"/>
      <c r="AA113" s="18"/>
      <c r="AB113" s="11"/>
      <c r="AC113" s="11"/>
      <c r="AD113" s="11"/>
      <c r="AE113" s="11"/>
      <c r="AF113" s="11"/>
      <c r="AG113" s="11"/>
      <c r="AH113" s="11"/>
      <c r="AI113" s="11"/>
    </row>
    <row r="114" spans="1:35" ht="29">
      <c r="A114" s="70">
        <v>1</v>
      </c>
      <c r="B114" s="70" t="s">
        <v>152</v>
      </c>
      <c r="C114" s="70"/>
      <c r="D114" s="70"/>
      <c r="E114" s="16">
        <v>2006</v>
      </c>
      <c r="F114" s="16" t="s">
        <v>194</v>
      </c>
      <c r="G114" s="16" t="s">
        <v>710</v>
      </c>
      <c r="H114" s="16" t="s">
        <v>711</v>
      </c>
      <c r="I114" s="16" t="s">
        <v>716</v>
      </c>
      <c r="J114" s="16" t="s">
        <v>717</v>
      </c>
      <c r="K114" s="16" t="s">
        <v>718</v>
      </c>
      <c r="L114" s="16"/>
      <c r="M114" s="16"/>
      <c r="N114" s="16"/>
      <c r="O114" s="17"/>
      <c r="P114" s="17"/>
      <c r="Q114" s="14"/>
      <c r="R114" s="14"/>
      <c r="S114" s="14"/>
      <c r="T114" s="14"/>
      <c r="U114" s="14"/>
      <c r="V114" s="14"/>
      <c r="W114" s="14"/>
      <c r="X114" s="14"/>
      <c r="Y114" s="14"/>
      <c r="Z114" s="14"/>
      <c r="AA114" s="14"/>
      <c r="AB114" s="8"/>
      <c r="AC114" s="8"/>
      <c r="AD114" s="8"/>
      <c r="AE114" s="8"/>
      <c r="AF114" s="8"/>
      <c r="AG114" s="8"/>
      <c r="AH114" s="8"/>
      <c r="AI114" s="8"/>
    </row>
    <row r="115" spans="1:35" ht="246.5">
      <c r="A115" s="57">
        <v>1</v>
      </c>
      <c r="B115" s="70" t="s">
        <v>163</v>
      </c>
      <c r="C115" s="70">
        <v>12</v>
      </c>
      <c r="D115" s="70" t="s">
        <v>163</v>
      </c>
      <c r="E115" s="62">
        <v>2015</v>
      </c>
      <c r="F115" s="16" t="s">
        <v>230</v>
      </c>
      <c r="G115" s="16" t="s">
        <v>719</v>
      </c>
      <c r="H115" s="17" t="s">
        <v>154</v>
      </c>
      <c r="I115" s="16" t="s">
        <v>720</v>
      </c>
      <c r="J115" s="16" t="s">
        <v>721</v>
      </c>
      <c r="K115" s="7" t="s">
        <v>722</v>
      </c>
      <c r="L115" s="67" t="s">
        <v>723</v>
      </c>
      <c r="M115" s="16" t="s">
        <v>206</v>
      </c>
      <c r="N115" s="17"/>
      <c r="O115" s="17"/>
      <c r="P115" s="17"/>
      <c r="Q115" s="14"/>
      <c r="R115" s="14"/>
      <c r="S115" s="14"/>
      <c r="T115" s="14"/>
      <c r="U115" s="14"/>
      <c r="V115" s="14"/>
      <c r="W115" s="14"/>
      <c r="X115" s="14"/>
      <c r="Y115" s="14"/>
      <c r="Z115" s="14"/>
      <c r="AA115" s="14"/>
      <c r="AB115" s="8"/>
      <c r="AC115" s="8"/>
      <c r="AD115" s="8"/>
      <c r="AE115" s="8"/>
      <c r="AF115" s="8"/>
      <c r="AG115" s="8"/>
      <c r="AH115" s="8"/>
      <c r="AI115" s="8"/>
    </row>
    <row r="116" spans="1:35" ht="65.25" customHeight="1">
      <c r="A116" s="70">
        <v>4</v>
      </c>
      <c r="B116" s="70" t="s">
        <v>163</v>
      </c>
      <c r="C116" s="70"/>
      <c r="D116" s="70"/>
      <c r="E116" s="16"/>
      <c r="F116" s="16" t="s">
        <v>230</v>
      </c>
      <c r="G116" s="16" t="s">
        <v>724</v>
      </c>
      <c r="H116" s="16" t="s">
        <v>725</v>
      </c>
      <c r="I116" s="16" t="s">
        <v>726</v>
      </c>
      <c r="J116" s="68" t="s">
        <v>727</v>
      </c>
      <c r="K116" s="68" t="s">
        <v>728</v>
      </c>
      <c r="L116" s="68" t="s">
        <v>728</v>
      </c>
      <c r="M116" s="16"/>
      <c r="N116" s="17"/>
      <c r="O116" s="17"/>
      <c r="P116" s="17"/>
      <c r="Q116" s="13"/>
      <c r="R116" s="13"/>
      <c r="S116" s="13"/>
      <c r="T116" s="13"/>
      <c r="U116" s="13"/>
      <c r="V116" s="13"/>
      <c r="W116" s="13"/>
      <c r="X116" s="13"/>
      <c r="Y116" s="13"/>
      <c r="Z116" s="13"/>
      <c r="AA116" s="13"/>
      <c r="AB116" s="13"/>
      <c r="AC116" s="13"/>
      <c r="AD116" s="13"/>
      <c r="AE116" s="13"/>
      <c r="AF116" s="13"/>
      <c r="AG116" s="13"/>
      <c r="AH116" s="13"/>
      <c r="AI116" s="13"/>
    </row>
    <row r="117" spans="1:35" ht="130.5">
      <c r="A117" s="70">
        <v>7</v>
      </c>
      <c r="B117" s="70" t="s">
        <v>414</v>
      </c>
      <c r="C117" s="70"/>
      <c r="D117" s="70"/>
      <c r="E117" s="16">
        <v>2016</v>
      </c>
      <c r="F117" s="16" t="s">
        <v>729</v>
      </c>
      <c r="G117" s="16" t="s">
        <v>730</v>
      </c>
      <c r="H117" s="16" t="s">
        <v>178</v>
      </c>
      <c r="I117" s="16" t="s">
        <v>731</v>
      </c>
      <c r="J117" s="16" t="s">
        <v>732</v>
      </c>
      <c r="K117" s="16" t="s">
        <v>733</v>
      </c>
      <c r="L117" s="16" t="s">
        <v>734</v>
      </c>
      <c r="M117" s="16" t="s">
        <v>735</v>
      </c>
      <c r="N117" s="17"/>
      <c r="O117" s="17"/>
      <c r="P117" s="17"/>
      <c r="Q117" s="18"/>
      <c r="R117" s="18"/>
      <c r="S117" s="18"/>
      <c r="T117" s="18"/>
      <c r="U117" s="18"/>
      <c r="V117" s="18"/>
      <c r="W117" s="18"/>
      <c r="X117" s="18"/>
      <c r="Y117" s="18"/>
      <c r="Z117" s="18"/>
      <c r="AA117" s="18"/>
      <c r="AB117" s="11"/>
      <c r="AC117" s="11"/>
      <c r="AD117" s="11"/>
      <c r="AE117" s="11"/>
      <c r="AF117" s="8"/>
      <c r="AG117" s="8"/>
      <c r="AH117" s="8"/>
      <c r="AI117" s="8"/>
    </row>
    <row r="118" spans="1:35" ht="59.25" customHeight="1">
      <c r="A118" s="57">
        <v>12</v>
      </c>
      <c r="B118" s="70" t="s">
        <v>322</v>
      </c>
      <c r="C118" s="70"/>
      <c r="D118" s="70"/>
      <c r="E118" s="62">
        <v>2015</v>
      </c>
      <c r="F118" s="16" t="s">
        <v>230</v>
      </c>
      <c r="G118" s="16" t="s">
        <v>736</v>
      </c>
      <c r="H118" s="17" t="s">
        <v>154</v>
      </c>
      <c r="I118" s="16" t="s">
        <v>737</v>
      </c>
      <c r="J118" s="16" t="s">
        <v>738</v>
      </c>
      <c r="K118" s="7" t="s">
        <v>739</v>
      </c>
      <c r="L118" s="67" t="s">
        <v>740</v>
      </c>
      <c r="M118" s="16" t="s">
        <v>206</v>
      </c>
      <c r="N118" s="17"/>
      <c r="O118" s="17"/>
      <c r="P118" s="17"/>
      <c r="Q118" s="14"/>
      <c r="R118" s="14"/>
      <c r="S118" s="14"/>
      <c r="T118" s="14"/>
      <c r="U118" s="14"/>
      <c r="V118" s="14"/>
      <c r="W118" s="14"/>
      <c r="X118" s="14"/>
      <c r="Y118" s="14"/>
      <c r="Z118" s="14"/>
      <c r="AA118" s="14"/>
      <c r="AB118" s="8"/>
      <c r="AC118" s="8"/>
      <c r="AD118" s="8"/>
      <c r="AE118" s="8"/>
      <c r="AF118" s="8"/>
      <c r="AG118" s="8"/>
      <c r="AH118" s="8"/>
      <c r="AI118" s="8"/>
    </row>
    <row r="119" spans="1:35" ht="30" customHeight="1">
      <c r="A119" s="78">
        <v>14</v>
      </c>
      <c r="B119" s="78"/>
      <c r="C119" s="78">
        <v>13</v>
      </c>
      <c r="D119" s="78"/>
      <c r="E119" s="14">
        <v>2015</v>
      </c>
      <c r="F119" s="15" t="s">
        <v>194</v>
      </c>
      <c r="G119" s="17" t="s">
        <v>255</v>
      </c>
      <c r="H119" s="16" t="s">
        <v>256</v>
      </c>
      <c r="I119" s="16" t="s">
        <v>741</v>
      </c>
      <c r="J119" s="15" t="s">
        <v>742</v>
      </c>
      <c r="K119" s="15" t="s">
        <v>743</v>
      </c>
      <c r="L119" s="15"/>
      <c r="M119" s="14" t="s">
        <v>259</v>
      </c>
      <c r="N119" s="14"/>
      <c r="O119" s="17"/>
      <c r="P119" s="18"/>
      <c r="Q119" s="18"/>
      <c r="R119" s="18"/>
      <c r="S119" s="18"/>
      <c r="T119" s="18"/>
      <c r="U119" s="18"/>
      <c r="V119" s="18"/>
      <c r="W119" s="18"/>
      <c r="X119" s="18"/>
      <c r="Y119" s="18"/>
      <c r="Z119" s="18"/>
      <c r="AA119" s="18"/>
      <c r="AB119" s="11"/>
      <c r="AC119" s="11"/>
      <c r="AD119" s="11"/>
      <c r="AE119" s="11"/>
      <c r="AF119" s="8"/>
      <c r="AG119" s="8"/>
      <c r="AH119" s="8"/>
      <c r="AI119" s="8"/>
    </row>
    <row r="120" spans="1:35" ht="29">
      <c r="A120" s="70">
        <v>19</v>
      </c>
      <c r="B120" s="70" t="s">
        <v>163</v>
      </c>
      <c r="C120" s="70"/>
      <c r="D120" s="70"/>
      <c r="E120" s="62">
        <v>2012</v>
      </c>
      <c r="F120" s="16" t="s">
        <v>194</v>
      </c>
      <c r="G120" s="16" t="s">
        <v>710</v>
      </c>
      <c r="H120" s="16" t="s">
        <v>711</v>
      </c>
      <c r="I120" s="16" t="s">
        <v>744</v>
      </c>
      <c r="J120" s="16" t="s">
        <v>745</v>
      </c>
      <c r="K120" s="16" t="s">
        <v>746</v>
      </c>
      <c r="L120" s="16"/>
      <c r="M120" s="16"/>
      <c r="N120" s="16"/>
      <c r="O120" s="14"/>
      <c r="P120" s="14"/>
      <c r="Q120" s="14"/>
      <c r="R120" s="14"/>
      <c r="S120" s="14"/>
      <c r="T120" s="14"/>
      <c r="U120" s="14"/>
      <c r="V120" s="14"/>
      <c r="W120" s="14"/>
      <c r="X120" s="14"/>
      <c r="Y120" s="14"/>
      <c r="Z120" s="14"/>
      <c r="AA120" s="14"/>
      <c r="AB120" s="14"/>
      <c r="AC120" s="14"/>
      <c r="AD120" s="14"/>
      <c r="AE120" s="14"/>
      <c r="AF120" s="14"/>
      <c r="AG120" s="14"/>
      <c r="AH120" s="14"/>
      <c r="AI120" s="14"/>
    </row>
    <row r="121" spans="1:35" ht="43.5">
      <c r="A121" s="70">
        <v>19</v>
      </c>
      <c r="B121" s="70" t="s">
        <v>322</v>
      </c>
      <c r="C121" s="70"/>
      <c r="D121" s="70"/>
      <c r="E121" s="16">
        <v>2016</v>
      </c>
      <c r="F121" s="16" t="s">
        <v>230</v>
      </c>
      <c r="G121" s="16" t="s">
        <v>747</v>
      </c>
      <c r="H121" s="16" t="s">
        <v>748</v>
      </c>
      <c r="I121" s="16" t="s">
        <v>749</v>
      </c>
      <c r="J121" s="16" t="s">
        <v>750</v>
      </c>
      <c r="K121" s="90" t="s">
        <v>751</v>
      </c>
      <c r="L121" s="16"/>
      <c r="M121" s="16"/>
      <c r="N121" s="17"/>
      <c r="O121" s="14"/>
      <c r="P121" s="14"/>
      <c r="Q121" s="14"/>
      <c r="R121" s="14"/>
      <c r="S121" s="14"/>
      <c r="T121" s="14"/>
      <c r="U121" s="14"/>
      <c r="V121" s="14"/>
      <c r="W121" s="14"/>
      <c r="X121" s="14"/>
      <c r="Y121" s="14"/>
      <c r="Z121" s="14"/>
      <c r="AA121" s="14"/>
      <c r="AB121" s="14"/>
      <c r="AC121" s="14"/>
      <c r="AD121" s="14"/>
      <c r="AE121" s="14"/>
      <c r="AF121" s="14"/>
      <c r="AG121" s="14"/>
      <c r="AH121" s="14"/>
      <c r="AI121" s="14"/>
    </row>
    <row r="122" spans="1:35" ht="109.5" customHeight="1">
      <c r="A122" s="70">
        <v>23</v>
      </c>
      <c r="B122" s="70"/>
      <c r="C122" s="70"/>
      <c r="D122" s="70"/>
      <c r="E122" s="16">
        <v>2014</v>
      </c>
      <c r="F122" s="16" t="s">
        <v>230</v>
      </c>
      <c r="G122" s="16" t="s">
        <v>752</v>
      </c>
      <c r="H122" s="91" t="s">
        <v>753</v>
      </c>
      <c r="I122" s="16" t="s">
        <v>754</v>
      </c>
      <c r="J122" s="16" t="s">
        <v>755</v>
      </c>
      <c r="K122" s="16" t="s">
        <v>756</v>
      </c>
      <c r="L122" s="92" t="str">
        <f>HYPERLINK("http://mars.gmu.edu/handle/1920/10271","http://mars.gmu.edu/handle/1920/10271")</f>
        <v>http://mars.gmu.edu/handle/1920/10271</v>
      </c>
      <c r="M122" s="17"/>
      <c r="N122" s="16"/>
      <c r="O122" s="17"/>
      <c r="P122" s="17"/>
      <c r="Q122" s="17"/>
      <c r="R122" s="17"/>
      <c r="S122" s="17"/>
      <c r="T122" s="17"/>
      <c r="U122" s="17"/>
      <c r="V122" s="17"/>
      <c r="W122" s="17"/>
      <c r="X122" s="17"/>
      <c r="Y122" s="17"/>
      <c r="Z122" s="17"/>
      <c r="AA122" s="17"/>
      <c r="AB122" s="17"/>
      <c r="AC122" s="17"/>
      <c r="AD122" s="17"/>
      <c r="AE122" s="17"/>
      <c r="AF122" s="8"/>
      <c r="AG122" s="8"/>
      <c r="AH122" s="8"/>
      <c r="AI122" s="8"/>
    </row>
    <row r="123" spans="1:35" ht="116">
      <c r="A123" s="70">
        <v>5</v>
      </c>
      <c r="B123" s="70" t="s">
        <v>469</v>
      </c>
      <c r="C123" s="70"/>
      <c r="D123" s="70"/>
      <c r="E123" s="16">
        <v>2008</v>
      </c>
      <c r="F123" s="16" t="s">
        <v>757</v>
      </c>
      <c r="G123" s="16" t="s">
        <v>758</v>
      </c>
      <c r="H123" s="16" t="s">
        <v>451</v>
      </c>
      <c r="I123" s="16" t="s">
        <v>759</v>
      </c>
      <c r="J123" s="7" t="s">
        <v>760</v>
      </c>
      <c r="K123" s="68" t="s">
        <v>761</v>
      </c>
      <c r="L123" s="7" t="s">
        <v>762</v>
      </c>
      <c r="M123" s="16"/>
      <c r="N123" s="18"/>
      <c r="O123" s="14"/>
      <c r="P123" s="14"/>
      <c r="Q123" s="14"/>
      <c r="R123" s="14"/>
      <c r="S123" s="14"/>
      <c r="T123" s="14"/>
      <c r="U123" s="14"/>
      <c r="V123" s="14"/>
      <c r="W123" s="14"/>
      <c r="X123" s="14"/>
      <c r="Y123" s="14"/>
      <c r="Z123" s="14"/>
      <c r="AA123" s="14"/>
      <c r="AB123" s="8"/>
      <c r="AC123" s="8"/>
      <c r="AD123" s="8"/>
      <c r="AE123" s="8"/>
      <c r="AF123" s="8"/>
      <c r="AG123" s="8"/>
      <c r="AH123" s="8"/>
      <c r="AI123" s="8"/>
    </row>
    <row r="124" spans="1:35" ht="38.25" customHeight="1">
      <c r="A124" s="57">
        <v>14</v>
      </c>
      <c r="B124" s="70"/>
      <c r="C124" s="70"/>
      <c r="D124" s="70"/>
      <c r="E124" s="62">
        <v>2015</v>
      </c>
      <c r="F124" s="16" t="s">
        <v>230</v>
      </c>
      <c r="G124" s="16" t="s">
        <v>763</v>
      </c>
      <c r="H124" s="17" t="s">
        <v>303</v>
      </c>
      <c r="I124" s="16" t="s">
        <v>764</v>
      </c>
      <c r="J124" s="7" t="s">
        <v>765</v>
      </c>
      <c r="K124" s="7" t="s">
        <v>766</v>
      </c>
      <c r="L124" s="67" t="s">
        <v>767</v>
      </c>
      <c r="M124" s="16" t="s">
        <v>206</v>
      </c>
      <c r="N124" s="18"/>
      <c r="O124" s="18"/>
      <c r="P124" s="17"/>
      <c r="Q124" s="14"/>
      <c r="R124" s="14"/>
      <c r="S124" s="14"/>
      <c r="T124" s="14"/>
      <c r="U124" s="14"/>
      <c r="V124" s="14"/>
      <c r="W124" s="14"/>
      <c r="X124" s="14"/>
      <c r="Y124" s="14"/>
      <c r="Z124" s="14"/>
      <c r="AA124" s="14"/>
      <c r="AB124" s="8"/>
      <c r="AC124" s="8"/>
      <c r="AD124" s="8"/>
      <c r="AE124" s="8"/>
      <c r="AF124" s="14"/>
      <c r="AG124" s="14"/>
      <c r="AH124" s="14"/>
      <c r="AI124" s="14"/>
    </row>
    <row r="125" spans="1:35" ht="319">
      <c r="A125" s="79">
        <v>14</v>
      </c>
      <c r="B125" s="79"/>
      <c r="C125" s="79"/>
      <c r="D125" s="79"/>
      <c r="E125" s="15">
        <v>2016</v>
      </c>
      <c r="F125" s="15" t="s">
        <v>230</v>
      </c>
      <c r="G125" s="15" t="s">
        <v>240</v>
      </c>
      <c r="H125" s="15" t="s">
        <v>251</v>
      </c>
      <c r="I125" s="15" t="s">
        <v>768</v>
      </c>
      <c r="J125" s="15" t="s">
        <v>769</v>
      </c>
      <c r="K125" s="15" t="s">
        <v>770</v>
      </c>
      <c r="L125" s="15"/>
      <c r="M125" s="15"/>
      <c r="N125" s="15"/>
      <c r="O125" s="15"/>
      <c r="P125" s="15"/>
      <c r="Q125" s="15"/>
      <c r="R125" s="15"/>
      <c r="S125" s="15"/>
      <c r="T125" s="15"/>
      <c r="U125" s="15"/>
      <c r="V125" s="15"/>
      <c r="W125" s="15"/>
      <c r="X125" s="15"/>
      <c r="Y125" s="15"/>
      <c r="Z125" s="15"/>
      <c r="AA125" s="15"/>
      <c r="AB125" s="15"/>
      <c r="AC125" s="15"/>
      <c r="AD125" s="15"/>
      <c r="AE125" s="15"/>
      <c r="AF125" s="8"/>
      <c r="AG125" s="8"/>
      <c r="AH125" s="8"/>
      <c r="AI125" s="8"/>
    </row>
    <row r="126" spans="1:35" ht="261">
      <c r="A126" s="70">
        <v>14</v>
      </c>
      <c r="B126" s="70"/>
      <c r="C126" s="70">
        <v>6</v>
      </c>
      <c r="D126" s="70"/>
      <c r="E126" s="16">
        <v>2015</v>
      </c>
      <c r="F126" s="16" t="s">
        <v>218</v>
      </c>
      <c r="G126" s="16" t="s">
        <v>288</v>
      </c>
      <c r="H126" s="16" t="s">
        <v>289</v>
      </c>
      <c r="I126" s="16" t="s">
        <v>771</v>
      </c>
      <c r="J126" s="16" t="s">
        <v>772</v>
      </c>
      <c r="K126" s="14"/>
      <c r="L126" s="16" t="s">
        <v>773</v>
      </c>
      <c r="M126" s="16" t="s">
        <v>293</v>
      </c>
      <c r="N126" s="16"/>
      <c r="O126" s="145"/>
      <c r="P126" s="145"/>
      <c r="Q126" s="16"/>
      <c r="R126" s="16"/>
      <c r="S126" s="16"/>
      <c r="T126" s="16"/>
      <c r="U126" s="16"/>
      <c r="V126" s="16"/>
      <c r="W126" s="16"/>
      <c r="X126" s="16"/>
      <c r="Y126" s="16"/>
      <c r="Z126" s="16"/>
      <c r="AA126" s="16"/>
      <c r="AB126" s="16"/>
      <c r="AC126" s="16"/>
      <c r="AD126" s="16"/>
      <c r="AE126" s="16"/>
      <c r="AF126" s="8"/>
      <c r="AG126" s="8"/>
      <c r="AH126" s="8"/>
      <c r="AI126" s="8"/>
    </row>
    <row r="127" spans="1:35" ht="103.5" customHeight="1">
      <c r="A127" s="70">
        <v>3</v>
      </c>
      <c r="B127" s="70" t="s">
        <v>322</v>
      </c>
      <c r="C127" s="70"/>
      <c r="D127" s="70"/>
      <c r="E127" s="16">
        <v>2006</v>
      </c>
      <c r="F127" s="16" t="s">
        <v>774</v>
      </c>
      <c r="G127" s="16" t="s">
        <v>775</v>
      </c>
      <c r="H127" s="16" t="s">
        <v>776</v>
      </c>
      <c r="I127" s="16" t="s">
        <v>777</v>
      </c>
      <c r="J127" s="16" t="s">
        <v>778</v>
      </c>
      <c r="K127" s="93" t="s">
        <v>779</v>
      </c>
      <c r="L127" s="16" t="s">
        <v>780</v>
      </c>
      <c r="M127" s="16"/>
      <c r="N127" s="16"/>
      <c r="O127" s="18"/>
      <c r="P127" s="18"/>
      <c r="Q127" s="14"/>
      <c r="R127" s="14"/>
      <c r="S127" s="14"/>
      <c r="T127" s="14"/>
      <c r="U127" s="14"/>
      <c r="V127" s="14"/>
      <c r="W127" s="14"/>
      <c r="X127" s="14"/>
      <c r="Y127" s="14"/>
      <c r="Z127" s="14"/>
      <c r="AA127" s="14"/>
      <c r="AB127" s="8"/>
      <c r="AC127" s="8"/>
      <c r="AD127" s="8"/>
      <c r="AE127" s="8"/>
      <c r="AF127" s="8"/>
      <c r="AG127" s="8"/>
      <c r="AH127" s="8"/>
      <c r="AI127" s="8"/>
    </row>
    <row r="128" spans="1:35" ht="159.5">
      <c r="A128" s="70">
        <v>5</v>
      </c>
      <c r="B128" s="70" t="s">
        <v>406</v>
      </c>
      <c r="C128" s="70"/>
      <c r="D128" s="70"/>
      <c r="E128" s="16" t="s">
        <v>781</v>
      </c>
      <c r="F128" s="16" t="s">
        <v>230</v>
      </c>
      <c r="G128" s="16" t="s">
        <v>782</v>
      </c>
      <c r="H128" s="16"/>
      <c r="I128" s="15" t="s">
        <v>783</v>
      </c>
      <c r="J128" s="16" t="s">
        <v>784</v>
      </c>
      <c r="K128" s="16" t="s">
        <v>785</v>
      </c>
      <c r="L128" s="16" t="s">
        <v>542</v>
      </c>
      <c r="M128" s="16"/>
      <c r="N128" s="17"/>
      <c r="O128" s="14"/>
      <c r="P128" s="14"/>
      <c r="Q128" s="14"/>
      <c r="R128" s="14"/>
      <c r="S128" s="14"/>
      <c r="T128" s="14"/>
      <c r="U128" s="14"/>
      <c r="V128" s="14"/>
      <c r="W128" s="14"/>
      <c r="X128" s="14"/>
      <c r="Y128" s="14"/>
      <c r="Z128" s="14"/>
      <c r="AA128" s="14"/>
      <c r="AB128" s="8"/>
      <c r="AC128" s="8"/>
      <c r="AD128" s="8"/>
      <c r="AE128" s="8"/>
      <c r="AF128" s="8"/>
      <c r="AG128" s="8"/>
      <c r="AH128" s="8"/>
      <c r="AI128" s="8"/>
    </row>
    <row r="129" spans="1:35" ht="84" customHeight="1">
      <c r="A129" s="57">
        <v>14</v>
      </c>
      <c r="B129" s="70"/>
      <c r="C129" s="70">
        <v>17</v>
      </c>
      <c r="D129" s="70"/>
      <c r="E129" s="62">
        <v>2015</v>
      </c>
      <c r="F129" s="16" t="s">
        <v>218</v>
      </c>
      <c r="G129" s="16" t="s">
        <v>786</v>
      </c>
      <c r="H129" s="17" t="s">
        <v>303</v>
      </c>
      <c r="I129" s="16" t="s">
        <v>787</v>
      </c>
      <c r="J129" s="16" t="s">
        <v>788</v>
      </c>
      <c r="K129" s="7" t="s">
        <v>789</v>
      </c>
      <c r="L129" s="67" t="s">
        <v>790</v>
      </c>
      <c r="M129" s="16"/>
      <c r="N129" s="17"/>
      <c r="O129" s="18"/>
      <c r="P129" s="18"/>
      <c r="Q129" s="18"/>
      <c r="R129" s="18"/>
      <c r="S129" s="18"/>
      <c r="T129" s="18"/>
      <c r="U129" s="18"/>
      <c r="V129" s="18"/>
      <c r="W129" s="18"/>
      <c r="X129" s="18"/>
      <c r="Y129" s="18"/>
      <c r="Z129" s="18"/>
      <c r="AA129" s="18"/>
      <c r="AB129" s="11"/>
      <c r="AC129" s="11"/>
      <c r="AD129" s="11"/>
      <c r="AE129" s="11"/>
      <c r="AF129" s="8"/>
      <c r="AG129" s="8"/>
      <c r="AH129" s="8"/>
      <c r="AI129" s="8"/>
    </row>
    <row r="130" spans="1:35" ht="116">
      <c r="A130" s="70">
        <v>14</v>
      </c>
      <c r="B130" s="70"/>
      <c r="C130" s="70"/>
      <c r="D130" s="70"/>
      <c r="E130" s="16">
        <v>2014</v>
      </c>
      <c r="F130" s="16" t="s">
        <v>218</v>
      </c>
      <c r="G130" s="16" t="s">
        <v>263</v>
      </c>
      <c r="H130" s="16" t="s">
        <v>791</v>
      </c>
      <c r="I130" s="16" t="s">
        <v>792</v>
      </c>
      <c r="J130" s="16" t="s">
        <v>793</v>
      </c>
      <c r="K130" s="16" t="s">
        <v>794</v>
      </c>
      <c r="L130" s="94" t="s">
        <v>795</v>
      </c>
      <c r="M130" s="16" t="s">
        <v>259</v>
      </c>
      <c r="N130" s="16"/>
      <c r="O130" s="145"/>
      <c r="P130" s="145"/>
      <c r="Q130" s="16"/>
      <c r="R130" s="16"/>
      <c r="S130" s="16"/>
      <c r="T130" s="16"/>
      <c r="U130" s="16"/>
      <c r="V130" s="16"/>
      <c r="W130" s="16"/>
      <c r="X130" s="16"/>
      <c r="Y130" s="16"/>
      <c r="Z130" s="16"/>
      <c r="AA130" s="16"/>
      <c r="AB130" s="16"/>
      <c r="AC130" s="16"/>
      <c r="AD130" s="16"/>
      <c r="AE130" s="16"/>
      <c r="AF130" s="8"/>
      <c r="AG130" s="8"/>
      <c r="AH130" s="8"/>
      <c r="AI130" s="8"/>
    </row>
    <row r="131" spans="1:35" ht="14.5">
      <c r="A131" s="78">
        <v>18</v>
      </c>
      <c r="B131" s="78" t="s">
        <v>322</v>
      </c>
      <c r="C131" s="78"/>
      <c r="D131" s="78"/>
      <c r="E131" s="14">
        <v>2019</v>
      </c>
      <c r="F131" s="15" t="s">
        <v>230</v>
      </c>
      <c r="G131" s="14"/>
      <c r="H131" s="14"/>
      <c r="I131" s="14" t="s">
        <v>796</v>
      </c>
      <c r="J131" s="14" t="s">
        <v>797</v>
      </c>
      <c r="K131" s="14" t="s">
        <v>798</v>
      </c>
      <c r="L131" s="15"/>
      <c r="M131" s="14"/>
      <c r="N131" s="14"/>
      <c r="O131" s="14"/>
      <c r="P131" s="14"/>
      <c r="Q131" s="14"/>
      <c r="R131" s="14"/>
      <c r="S131" s="14"/>
      <c r="T131" s="14"/>
      <c r="U131" s="14"/>
      <c r="V131" s="14"/>
      <c r="W131" s="14"/>
      <c r="X131" s="14"/>
      <c r="Y131" s="14"/>
      <c r="Z131" s="14"/>
      <c r="AA131" s="14"/>
      <c r="AB131" s="8"/>
      <c r="AC131" s="8"/>
      <c r="AD131" s="8"/>
      <c r="AE131" s="8"/>
      <c r="AF131" s="8"/>
      <c r="AG131" s="8"/>
      <c r="AH131" s="8"/>
      <c r="AI131" s="8"/>
    </row>
    <row r="132" spans="1:35" ht="30" customHeight="1">
      <c r="A132" s="70">
        <v>3</v>
      </c>
      <c r="B132" s="70" t="s">
        <v>322</v>
      </c>
      <c r="C132" s="75">
        <v>43627</v>
      </c>
      <c r="D132" s="75"/>
      <c r="E132" s="16">
        <v>2018</v>
      </c>
      <c r="F132" s="16" t="s">
        <v>799</v>
      </c>
      <c r="G132" s="16" t="s">
        <v>800</v>
      </c>
      <c r="H132" s="15" t="s">
        <v>801</v>
      </c>
      <c r="I132" s="16" t="s">
        <v>802</v>
      </c>
      <c r="J132" s="16" t="s">
        <v>803</v>
      </c>
      <c r="K132" s="15" t="s">
        <v>804</v>
      </c>
      <c r="L132" s="65" t="s">
        <v>805</v>
      </c>
      <c r="M132" s="16"/>
      <c r="N132" s="7"/>
      <c r="O132" s="18"/>
      <c r="P132" s="18"/>
      <c r="Q132" s="14"/>
      <c r="R132" s="14"/>
      <c r="S132" s="14"/>
      <c r="T132" s="14"/>
      <c r="U132" s="14"/>
      <c r="V132" s="14"/>
      <c r="W132" s="14"/>
      <c r="X132" s="14"/>
      <c r="Y132" s="14"/>
      <c r="Z132" s="14"/>
      <c r="AA132" s="14"/>
      <c r="AB132" s="8"/>
      <c r="AC132" s="8"/>
      <c r="AD132" s="8"/>
      <c r="AE132" s="8"/>
      <c r="AF132" s="8"/>
      <c r="AG132" s="8"/>
      <c r="AH132" s="8"/>
      <c r="AI132" s="8"/>
    </row>
    <row r="133" spans="1:35" ht="54.75" customHeight="1">
      <c r="A133" s="70">
        <v>6</v>
      </c>
      <c r="B133" s="70" t="s">
        <v>335</v>
      </c>
      <c r="C133" s="70"/>
      <c r="D133" s="70"/>
      <c r="E133" s="16">
        <v>2018</v>
      </c>
      <c r="F133" s="16" t="s">
        <v>806</v>
      </c>
      <c r="G133" s="16" t="s">
        <v>380</v>
      </c>
      <c r="H133" s="16" t="s">
        <v>807</v>
      </c>
      <c r="I133" s="74" t="s">
        <v>808</v>
      </c>
      <c r="J133" s="16" t="s">
        <v>809</v>
      </c>
      <c r="K133" s="16" t="s">
        <v>810</v>
      </c>
      <c r="L133" s="95" t="s">
        <v>811</v>
      </c>
      <c r="M133" s="16"/>
      <c r="N133" s="7"/>
      <c r="O133" s="18"/>
      <c r="P133" s="18"/>
      <c r="Q133" s="18"/>
      <c r="R133" s="18"/>
      <c r="S133" s="18"/>
      <c r="T133" s="14"/>
      <c r="U133" s="14"/>
      <c r="V133" s="14"/>
      <c r="W133" s="14"/>
      <c r="X133" s="14"/>
      <c r="Y133" s="14"/>
      <c r="Z133" s="14"/>
      <c r="AA133" s="14"/>
      <c r="AB133" s="8"/>
      <c r="AC133" s="8"/>
      <c r="AD133" s="8"/>
      <c r="AE133" s="8"/>
      <c r="AF133" s="8"/>
      <c r="AG133" s="8"/>
      <c r="AH133" s="8"/>
      <c r="AI133" s="8"/>
    </row>
    <row r="134" spans="1:35" ht="130.5">
      <c r="A134" s="79">
        <v>23</v>
      </c>
      <c r="B134" s="79"/>
      <c r="C134" s="79"/>
      <c r="D134" s="79"/>
      <c r="E134" s="15">
        <v>2018</v>
      </c>
      <c r="F134" s="15" t="s">
        <v>230</v>
      </c>
      <c r="G134" s="15" t="s">
        <v>663</v>
      </c>
      <c r="H134" s="15" t="s">
        <v>171</v>
      </c>
      <c r="I134" s="15" t="s">
        <v>812</v>
      </c>
      <c r="J134" s="15" t="s">
        <v>813</v>
      </c>
      <c r="K134" s="15" t="s">
        <v>814</v>
      </c>
      <c r="L134" s="80" t="s">
        <v>815</v>
      </c>
      <c r="M134" s="15"/>
      <c r="N134" s="15"/>
      <c r="O134" s="15"/>
      <c r="P134" s="15"/>
      <c r="Q134" s="15"/>
      <c r="R134" s="15"/>
      <c r="S134" s="15"/>
      <c r="T134" s="15"/>
      <c r="U134" s="15"/>
      <c r="V134" s="15"/>
      <c r="W134" s="15"/>
      <c r="X134" s="15"/>
      <c r="Y134" s="15"/>
      <c r="Z134" s="15"/>
      <c r="AA134" s="15"/>
      <c r="AB134" s="6"/>
      <c r="AC134" s="6"/>
      <c r="AD134" s="6"/>
      <c r="AE134" s="6"/>
      <c r="AF134" s="8"/>
      <c r="AG134" s="8"/>
      <c r="AH134" s="8"/>
      <c r="AI134" s="8"/>
    </row>
    <row r="135" spans="1:35" ht="87">
      <c r="A135" s="78">
        <v>10</v>
      </c>
      <c r="B135" s="78"/>
      <c r="C135" s="78"/>
      <c r="D135" s="78"/>
      <c r="E135" s="14">
        <v>2018</v>
      </c>
      <c r="F135" s="15" t="s">
        <v>816</v>
      </c>
      <c r="G135" s="15" t="s">
        <v>817</v>
      </c>
      <c r="H135" s="14" t="s">
        <v>818</v>
      </c>
      <c r="I135" s="14" t="s">
        <v>819</v>
      </c>
      <c r="J135" s="15" t="s">
        <v>820</v>
      </c>
      <c r="K135" s="15" t="s">
        <v>821</v>
      </c>
      <c r="L135" s="15" t="s">
        <v>822</v>
      </c>
      <c r="M135" s="15"/>
      <c r="N135" s="14"/>
      <c r="O135" s="14"/>
      <c r="P135" s="14"/>
      <c r="Q135" s="14"/>
      <c r="R135" s="14"/>
      <c r="S135" s="14"/>
      <c r="T135" s="14"/>
      <c r="U135" s="14"/>
      <c r="V135" s="14"/>
      <c r="W135" s="14"/>
      <c r="X135" s="14"/>
      <c r="Y135" s="14"/>
      <c r="Z135" s="14"/>
      <c r="AA135" s="14"/>
      <c r="AB135" s="8"/>
      <c r="AC135" s="8"/>
      <c r="AD135" s="8"/>
      <c r="AE135" s="8"/>
      <c r="AF135" s="8"/>
      <c r="AG135" s="8"/>
      <c r="AH135" s="8"/>
      <c r="AI135" s="8"/>
    </row>
    <row r="136" spans="1:35" ht="72.5">
      <c r="A136" s="70">
        <v>14</v>
      </c>
      <c r="B136" s="70"/>
      <c r="C136" s="70"/>
      <c r="D136" s="70"/>
      <c r="E136" s="16">
        <v>2016</v>
      </c>
      <c r="F136" s="16" t="s">
        <v>218</v>
      </c>
      <c r="G136" s="16" t="s">
        <v>823</v>
      </c>
      <c r="H136" s="16" t="s">
        <v>256</v>
      </c>
      <c r="I136" s="16" t="s">
        <v>824</v>
      </c>
      <c r="J136" s="16" t="s">
        <v>825</v>
      </c>
      <c r="K136" s="16" t="s">
        <v>826</v>
      </c>
      <c r="L136" s="16"/>
      <c r="M136" s="16" t="s">
        <v>259</v>
      </c>
      <c r="N136" s="16"/>
      <c r="O136" s="145"/>
      <c r="P136" s="145"/>
      <c r="Q136" s="16"/>
      <c r="R136" s="16"/>
      <c r="S136" s="16"/>
      <c r="T136" s="16"/>
      <c r="U136" s="16"/>
      <c r="V136" s="16"/>
      <c r="W136" s="16"/>
      <c r="X136" s="16"/>
      <c r="Y136" s="16"/>
      <c r="Z136" s="16"/>
      <c r="AA136" s="16"/>
      <c r="AB136" s="16"/>
      <c r="AC136" s="16"/>
      <c r="AD136" s="16"/>
      <c r="AE136" s="16"/>
      <c r="AF136" s="8"/>
      <c r="AG136" s="8"/>
      <c r="AH136" s="8"/>
      <c r="AI136" s="8"/>
    </row>
    <row r="137" spans="1:35" ht="87">
      <c r="A137" s="79">
        <v>14</v>
      </c>
      <c r="B137" s="79"/>
      <c r="C137" s="79"/>
      <c r="D137" s="79"/>
      <c r="E137" s="15">
        <v>2016</v>
      </c>
      <c r="F137" s="15" t="s">
        <v>218</v>
      </c>
      <c r="G137" s="15" t="s">
        <v>823</v>
      </c>
      <c r="H137" s="15" t="s">
        <v>827</v>
      </c>
      <c r="I137" s="15" t="s">
        <v>828</v>
      </c>
      <c r="J137" s="15" t="s">
        <v>829</v>
      </c>
      <c r="K137" s="15"/>
      <c r="L137" s="15"/>
      <c r="M137" s="16" t="s">
        <v>259</v>
      </c>
      <c r="N137" s="16"/>
      <c r="O137" s="18"/>
      <c r="P137" s="18"/>
      <c r="Q137" s="18"/>
      <c r="R137" s="18"/>
      <c r="S137" s="18"/>
      <c r="T137" s="18"/>
      <c r="U137" s="18"/>
      <c r="V137" s="18"/>
      <c r="W137" s="18"/>
      <c r="X137" s="18"/>
      <c r="Y137" s="18"/>
      <c r="Z137" s="18"/>
      <c r="AA137" s="18"/>
      <c r="AB137" s="18"/>
      <c r="AC137" s="14"/>
      <c r="AD137" s="14"/>
      <c r="AE137" s="14"/>
      <c r="AF137" s="8"/>
      <c r="AG137" s="8"/>
      <c r="AH137" s="8"/>
      <c r="AI137" s="8"/>
    </row>
    <row r="138" spans="1:35" ht="133.5" customHeight="1">
      <c r="A138" s="70">
        <v>1</v>
      </c>
      <c r="B138" s="70" t="s">
        <v>163</v>
      </c>
      <c r="C138" s="70"/>
      <c r="D138" s="70"/>
      <c r="E138" s="16">
        <v>2016</v>
      </c>
      <c r="F138" s="15" t="s">
        <v>194</v>
      </c>
      <c r="G138" s="16"/>
      <c r="H138" s="68" t="s">
        <v>827</v>
      </c>
      <c r="I138" s="15"/>
      <c r="J138" s="16" t="s">
        <v>830</v>
      </c>
      <c r="K138" s="15" t="s">
        <v>831</v>
      </c>
      <c r="L138" s="15"/>
      <c r="M138" s="15"/>
      <c r="N138" s="18"/>
      <c r="O138" s="17"/>
      <c r="P138" s="17"/>
      <c r="Q138" s="14"/>
      <c r="R138" s="14"/>
      <c r="S138" s="14"/>
      <c r="T138" s="14"/>
      <c r="U138" s="14"/>
      <c r="V138" s="14"/>
      <c r="W138" s="14"/>
      <c r="X138" s="14"/>
      <c r="Y138" s="14"/>
      <c r="Z138" s="14"/>
      <c r="AA138" s="14"/>
      <c r="AB138" s="8"/>
      <c r="AC138" s="8"/>
      <c r="AD138" s="8"/>
      <c r="AE138" s="8"/>
      <c r="AF138" s="8"/>
      <c r="AG138" s="8"/>
      <c r="AH138" s="8"/>
      <c r="AI138" s="8"/>
    </row>
    <row r="139" spans="1:35" ht="116">
      <c r="A139" s="60">
        <v>3</v>
      </c>
      <c r="B139" s="70" t="s">
        <v>322</v>
      </c>
      <c r="C139" s="70">
        <v>16</v>
      </c>
      <c r="D139" s="70" t="s">
        <v>163</v>
      </c>
      <c r="E139" s="62">
        <v>2017</v>
      </c>
      <c r="F139" s="16" t="s">
        <v>218</v>
      </c>
      <c r="G139" s="16" t="s">
        <v>832</v>
      </c>
      <c r="H139" s="21" t="s">
        <v>303</v>
      </c>
      <c r="I139" s="16" t="s">
        <v>833</v>
      </c>
      <c r="J139" s="16" t="s">
        <v>834</v>
      </c>
      <c r="K139" s="16" t="s">
        <v>835</v>
      </c>
      <c r="L139" s="86" t="s">
        <v>836</v>
      </c>
      <c r="M139" s="19"/>
      <c r="N139" s="16"/>
      <c r="O139" s="17"/>
      <c r="P139" s="17"/>
      <c r="Q139" s="21"/>
      <c r="R139" s="21"/>
      <c r="S139" s="21"/>
      <c r="T139" s="21"/>
      <c r="U139" s="21"/>
      <c r="V139" s="21"/>
      <c r="W139" s="21"/>
      <c r="X139" s="21"/>
      <c r="Y139" s="21"/>
      <c r="Z139" s="21"/>
      <c r="AA139" s="21"/>
      <c r="AB139" s="20"/>
      <c r="AC139" s="20"/>
      <c r="AD139" s="20"/>
      <c r="AE139" s="20"/>
      <c r="AF139" s="20"/>
      <c r="AG139" s="20"/>
      <c r="AH139" s="20"/>
      <c r="AI139" s="20"/>
    </row>
    <row r="140" spans="1:35" ht="116">
      <c r="A140" s="79">
        <v>6</v>
      </c>
      <c r="B140" s="79" t="s">
        <v>163</v>
      </c>
      <c r="C140" s="79"/>
      <c r="D140" s="79"/>
      <c r="E140" s="15" t="s">
        <v>837</v>
      </c>
      <c r="F140" s="15" t="s">
        <v>838</v>
      </c>
      <c r="G140" s="15" t="s">
        <v>839</v>
      </c>
      <c r="H140" s="15" t="s">
        <v>451</v>
      </c>
      <c r="I140" s="15" t="s">
        <v>840</v>
      </c>
      <c r="J140" s="15" t="s">
        <v>841</v>
      </c>
      <c r="K140" s="15" t="s">
        <v>842</v>
      </c>
      <c r="L140" s="15" t="s">
        <v>843</v>
      </c>
      <c r="M140" s="15" t="s">
        <v>844</v>
      </c>
      <c r="N140" s="15"/>
      <c r="O140" s="14"/>
      <c r="P140" s="14"/>
      <c r="Q140" s="14"/>
      <c r="R140" s="14"/>
      <c r="S140" s="14"/>
      <c r="T140" s="14"/>
      <c r="U140" s="14"/>
      <c r="V140" s="14"/>
      <c r="W140" s="14"/>
      <c r="X140" s="14"/>
      <c r="Y140" s="14"/>
      <c r="Z140" s="14"/>
      <c r="AA140" s="14"/>
      <c r="AB140" s="8"/>
      <c r="AC140" s="8"/>
      <c r="AD140" s="8"/>
      <c r="AE140" s="8"/>
      <c r="AF140" s="8"/>
      <c r="AG140" s="8"/>
      <c r="AH140" s="8"/>
      <c r="AI140" s="8"/>
    </row>
    <row r="141" spans="1:35" ht="116">
      <c r="A141" s="78">
        <v>8</v>
      </c>
      <c r="B141" s="78" t="s">
        <v>152</v>
      </c>
      <c r="C141" s="78"/>
      <c r="D141" s="78"/>
      <c r="E141" s="14">
        <v>2019</v>
      </c>
      <c r="F141" s="15" t="s">
        <v>230</v>
      </c>
      <c r="G141" s="14" t="s">
        <v>845</v>
      </c>
      <c r="H141" s="14" t="s">
        <v>846</v>
      </c>
      <c r="I141" s="15" t="s">
        <v>847</v>
      </c>
      <c r="J141" s="15" t="s">
        <v>848</v>
      </c>
      <c r="K141" s="15" t="s">
        <v>849</v>
      </c>
      <c r="L141" s="80" t="s">
        <v>850</v>
      </c>
      <c r="M141" s="14"/>
      <c r="N141" s="14"/>
      <c r="O141" s="14"/>
      <c r="P141" s="14"/>
      <c r="Q141" s="14"/>
      <c r="R141" s="14"/>
      <c r="S141" s="14"/>
      <c r="T141" s="14"/>
      <c r="U141" s="14"/>
      <c r="V141" s="14"/>
      <c r="W141" s="14"/>
      <c r="X141" s="14"/>
      <c r="Y141" s="14"/>
      <c r="Z141" s="14"/>
      <c r="AA141" s="14"/>
      <c r="AB141" s="8"/>
      <c r="AC141" s="8"/>
      <c r="AD141" s="8"/>
      <c r="AE141" s="8"/>
      <c r="AF141" s="8"/>
      <c r="AG141" s="8"/>
      <c r="AH141" s="8"/>
      <c r="AI141" s="8"/>
    </row>
    <row r="142" spans="1:35" ht="101.5">
      <c r="A142" s="78">
        <v>12</v>
      </c>
      <c r="B142" s="78" t="s">
        <v>322</v>
      </c>
      <c r="C142" s="78"/>
      <c r="D142" s="78"/>
      <c r="E142" s="14">
        <v>2018</v>
      </c>
      <c r="F142" s="15" t="s">
        <v>230</v>
      </c>
      <c r="G142" s="14" t="s">
        <v>663</v>
      </c>
      <c r="H142" s="14" t="s">
        <v>171</v>
      </c>
      <c r="I142" s="15" t="s">
        <v>851</v>
      </c>
      <c r="J142" s="15" t="s">
        <v>852</v>
      </c>
      <c r="K142" s="15" t="s">
        <v>853</v>
      </c>
      <c r="L142" s="15" t="s">
        <v>854</v>
      </c>
      <c r="M142" s="14"/>
      <c r="N142" s="14"/>
      <c r="O142" s="14"/>
      <c r="P142" s="14"/>
      <c r="Q142" s="14"/>
      <c r="R142" s="14"/>
      <c r="S142" s="14"/>
      <c r="T142" s="14"/>
      <c r="U142" s="14"/>
      <c r="V142" s="14"/>
      <c r="W142" s="14"/>
      <c r="X142" s="14"/>
      <c r="Y142" s="14"/>
      <c r="Z142" s="14"/>
      <c r="AA142" s="14"/>
      <c r="AB142" s="14"/>
      <c r="AC142" s="14"/>
      <c r="AD142" s="14"/>
      <c r="AE142" s="14"/>
      <c r="AF142" s="8"/>
      <c r="AG142" s="8"/>
      <c r="AH142" s="8"/>
      <c r="AI142" s="8"/>
    </row>
    <row r="143" spans="1:35" ht="159.5">
      <c r="A143" s="79">
        <v>12</v>
      </c>
      <c r="B143" s="79" t="s">
        <v>322</v>
      </c>
      <c r="C143" s="79"/>
      <c r="D143" s="79"/>
      <c r="E143" s="15">
        <v>2018</v>
      </c>
      <c r="F143" s="15" t="s">
        <v>230</v>
      </c>
      <c r="G143" s="15" t="s">
        <v>663</v>
      </c>
      <c r="H143" s="15"/>
      <c r="I143" s="15" t="s">
        <v>855</v>
      </c>
      <c r="J143" s="15" t="s">
        <v>856</v>
      </c>
      <c r="K143" s="15" t="s">
        <v>857</v>
      </c>
      <c r="L143" s="96" t="s">
        <v>858</v>
      </c>
      <c r="M143" s="15"/>
      <c r="N143" s="14"/>
      <c r="O143" s="15"/>
      <c r="P143" s="15"/>
      <c r="Q143" s="15"/>
      <c r="R143" s="15"/>
      <c r="S143" s="15"/>
      <c r="T143" s="15"/>
      <c r="U143" s="15"/>
      <c r="V143" s="15"/>
      <c r="W143" s="15"/>
      <c r="X143" s="15"/>
      <c r="Y143" s="15"/>
      <c r="Z143" s="15"/>
      <c r="AA143" s="15"/>
      <c r="AB143" s="15"/>
      <c r="AC143" s="15"/>
      <c r="AD143" s="15"/>
      <c r="AE143" s="15"/>
      <c r="AF143" s="8"/>
      <c r="AG143" s="8"/>
      <c r="AH143" s="8"/>
      <c r="AI143" s="8"/>
    </row>
    <row r="144" spans="1:35" ht="101.5">
      <c r="A144" s="78">
        <v>12</v>
      </c>
      <c r="B144" s="78" t="s">
        <v>322</v>
      </c>
      <c r="C144" s="78"/>
      <c r="D144" s="78"/>
      <c r="E144" s="14">
        <v>2013</v>
      </c>
      <c r="F144" s="15" t="s">
        <v>230</v>
      </c>
      <c r="G144" s="14" t="s">
        <v>663</v>
      </c>
      <c r="H144" s="14" t="s">
        <v>171</v>
      </c>
      <c r="I144" s="97" t="s">
        <v>664</v>
      </c>
      <c r="J144" s="15" t="s">
        <v>859</v>
      </c>
      <c r="K144" s="15" t="s">
        <v>860</v>
      </c>
      <c r="L144" s="15" t="s">
        <v>861</v>
      </c>
      <c r="M144" s="14"/>
      <c r="N144" s="14"/>
      <c r="O144" s="14"/>
      <c r="P144" s="14"/>
      <c r="Q144" s="14"/>
      <c r="R144" s="14"/>
      <c r="S144" s="14"/>
      <c r="T144" s="14"/>
      <c r="U144" s="14"/>
      <c r="V144" s="14"/>
      <c r="W144" s="14"/>
      <c r="X144" s="14"/>
      <c r="Y144" s="14"/>
      <c r="Z144" s="14"/>
      <c r="AA144" s="14"/>
      <c r="AB144" s="14"/>
      <c r="AC144" s="14"/>
      <c r="AD144" s="14"/>
      <c r="AE144" s="14"/>
      <c r="AF144" s="8"/>
      <c r="AG144" s="8"/>
      <c r="AH144" s="8"/>
      <c r="AI144" s="8"/>
    </row>
    <row r="145" spans="1:35" ht="145">
      <c r="A145" s="78">
        <v>12</v>
      </c>
      <c r="B145" s="78" t="s">
        <v>322</v>
      </c>
      <c r="C145" s="78"/>
      <c r="D145" s="78"/>
      <c r="E145" s="14">
        <v>2016</v>
      </c>
      <c r="F145" s="15" t="s">
        <v>230</v>
      </c>
      <c r="G145" s="14" t="s">
        <v>663</v>
      </c>
      <c r="H145" s="14" t="s">
        <v>171</v>
      </c>
      <c r="I145" s="87" t="s">
        <v>862</v>
      </c>
      <c r="J145" s="87" t="s">
        <v>863</v>
      </c>
      <c r="K145" s="15" t="s">
        <v>864</v>
      </c>
      <c r="L145" s="7" t="s">
        <v>865</v>
      </c>
      <c r="M145" s="14"/>
      <c r="N145" s="14"/>
      <c r="O145" s="14"/>
      <c r="P145" s="14"/>
      <c r="Q145" s="14"/>
      <c r="R145" s="14"/>
      <c r="S145" s="14"/>
      <c r="T145" s="14"/>
      <c r="U145" s="14"/>
      <c r="V145" s="14"/>
      <c r="W145" s="14"/>
      <c r="X145" s="14"/>
      <c r="Y145" s="14"/>
      <c r="Z145" s="14"/>
      <c r="AA145" s="14"/>
      <c r="AB145" s="14"/>
      <c r="AC145" s="14"/>
      <c r="AD145" s="14"/>
      <c r="AE145" s="14"/>
      <c r="AF145" s="8"/>
      <c r="AG145" s="8"/>
      <c r="AH145" s="8"/>
      <c r="AI145" s="8"/>
    </row>
    <row r="146" spans="1:35" ht="275.5">
      <c r="A146" s="70">
        <v>12</v>
      </c>
      <c r="B146" s="70" t="s">
        <v>342</v>
      </c>
      <c r="C146" s="70">
        <v>6</v>
      </c>
      <c r="D146" s="70" t="s">
        <v>342</v>
      </c>
      <c r="E146" s="16">
        <v>2015</v>
      </c>
      <c r="F146" s="16" t="s">
        <v>230</v>
      </c>
      <c r="G146" s="16" t="s">
        <v>866</v>
      </c>
      <c r="H146" s="16" t="s">
        <v>867</v>
      </c>
      <c r="I146" s="16" t="s">
        <v>868</v>
      </c>
      <c r="J146" s="16" t="s">
        <v>869</v>
      </c>
      <c r="K146" s="16" t="s">
        <v>870</v>
      </c>
      <c r="L146" s="82" t="str">
        <f>HYPERLINK("https://www.ingentaconnect.com/content/umrsmas/bullmar/pre-prints/content-bms_9609","https://www.ingentaconnect.com/content/umrsmas/bullmar/pre-prints/content-bms_9609")</f>
        <v>https://www.ingentaconnect.com/content/umrsmas/bullmar/pre-prints/content-bms_9609</v>
      </c>
      <c r="M146" s="16" t="s">
        <v>871</v>
      </c>
      <c r="N146" s="16"/>
      <c r="O146" s="17"/>
      <c r="P146" s="17"/>
      <c r="Q146" s="14"/>
      <c r="R146" s="14"/>
      <c r="S146" s="14"/>
      <c r="T146" s="14"/>
      <c r="U146" s="14"/>
      <c r="V146" s="14"/>
      <c r="W146" s="14"/>
      <c r="X146" s="14"/>
      <c r="Y146" s="14"/>
      <c r="Z146" s="14"/>
      <c r="AA146" s="14"/>
      <c r="AB146" s="14"/>
      <c r="AC146" s="14"/>
      <c r="AD146" s="14"/>
      <c r="AE146" s="14"/>
      <c r="AF146" s="8"/>
      <c r="AG146" s="8"/>
      <c r="AH146" s="8"/>
      <c r="AI146" s="8"/>
    </row>
    <row r="147" spans="1:35" ht="174">
      <c r="A147" s="78">
        <v>16</v>
      </c>
      <c r="B147" s="78" t="s">
        <v>163</v>
      </c>
      <c r="C147" s="78"/>
      <c r="D147" s="78"/>
      <c r="E147" s="14">
        <v>2016</v>
      </c>
      <c r="F147" s="15">
        <v>2017</v>
      </c>
      <c r="G147" s="14" t="s">
        <v>832</v>
      </c>
      <c r="H147" s="16" t="s">
        <v>872</v>
      </c>
      <c r="I147" s="98" t="s">
        <v>873</v>
      </c>
      <c r="J147" s="16" t="s">
        <v>874</v>
      </c>
      <c r="K147" s="16" t="s">
        <v>875</v>
      </c>
      <c r="L147" s="16" t="s">
        <v>876</v>
      </c>
      <c r="M147" s="15"/>
      <c r="N147" s="15"/>
      <c r="O147" s="14"/>
      <c r="P147" s="14"/>
      <c r="Q147" s="14"/>
      <c r="R147" s="14"/>
      <c r="S147" s="14"/>
      <c r="T147" s="14"/>
      <c r="U147" s="14"/>
      <c r="V147" s="14"/>
      <c r="W147" s="14"/>
      <c r="X147" s="14"/>
      <c r="Y147" s="14"/>
      <c r="Z147" s="14"/>
      <c r="AA147" s="14"/>
      <c r="AB147" s="14"/>
      <c r="AC147" s="14"/>
      <c r="AD147" s="14"/>
      <c r="AE147" s="14"/>
      <c r="AF147" s="14"/>
      <c r="AG147" s="14"/>
      <c r="AH147" s="14"/>
      <c r="AI147" s="14"/>
    </row>
    <row r="148" spans="1:35" ht="304.5">
      <c r="A148" s="78">
        <v>16</v>
      </c>
      <c r="B148" s="78" t="s">
        <v>163</v>
      </c>
      <c r="C148" s="78"/>
      <c r="D148" s="78"/>
      <c r="E148" s="14">
        <v>2015</v>
      </c>
      <c r="F148" s="15">
        <v>2016</v>
      </c>
      <c r="G148" s="14" t="s">
        <v>832</v>
      </c>
      <c r="H148" s="16" t="s">
        <v>872</v>
      </c>
      <c r="I148" s="98" t="s">
        <v>877</v>
      </c>
      <c r="J148" s="16" t="s">
        <v>878</v>
      </c>
      <c r="K148" s="16" t="s">
        <v>879</v>
      </c>
      <c r="L148" s="16" t="s">
        <v>880</v>
      </c>
      <c r="M148" s="15"/>
      <c r="N148" s="15"/>
      <c r="O148" s="14"/>
      <c r="P148" s="14"/>
      <c r="Q148" s="14"/>
      <c r="R148" s="14"/>
      <c r="S148" s="14"/>
      <c r="T148" s="14"/>
      <c r="U148" s="14"/>
      <c r="V148" s="14"/>
      <c r="W148" s="14"/>
      <c r="X148" s="14"/>
      <c r="Y148" s="14"/>
      <c r="Z148" s="14"/>
      <c r="AA148" s="14"/>
      <c r="AB148" s="14"/>
      <c r="AC148" s="14"/>
      <c r="AD148" s="14"/>
      <c r="AE148" s="14"/>
      <c r="AF148" s="14"/>
      <c r="AG148" s="14"/>
      <c r="AH148" s="14"/>
      <c r="AI148" s="14"/>
    </row>
    <row r="149" spans="1:35" ht="101.5">
      <c r="A149" s="70">
        <v>16</v>
      </c>
      <c r="B149" s="70" t="s">
        <v>163</v>
      </c>
      <c r="C149" s="70"/>
      <c r="D149" s="70"/>
      <c r="E149" s="62">
        <v>2016</v>
      </c>
      <c r="F149" s="16" t="s">
        <v>218</v>
      </c>
      <c r="G149" s="16" t="s">
        <v>832</v>
      </c>
      <c r="H149" s="16" t="s">
        <v>872</v>
      </c>
      <c r="I149" s="16" t="s">
        <v>881</v>
      </c>
      <c r="J149" s="16" t="s">
        <v>882</v>
      </c>
      <c r="K149" s="16" t="s">
        <v>883</v>
      </c>
      <c r="L149" s="16" t="s">
        <v>884</v>
      </c>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row>
    <row r="150" spans="1:35" ht="188.5">
      <c r="A150" s="57">
        <v>6</v>
      </c>
      <c r="B150" s="70" t="s">
        <v>430</v>
      </c>
      <c r="C150" s="70"/>
      <c r="D150" s="70"/>
      <c r="E150" s="62">
        <v>2016</v>
      </c>
      <c r="F150" s="16" t="s">
        <v>194</v>
      </c>
      <c r="G150" s="16" t="s">
        <v>885</v>
      </c>
      <c r="H150" s="16" t="s">
        <v>886</v>
      </c>
      <c r="I150" s="16" t="s">
        <v>887</v>
      </c>
      <c r="J150" s="16" t="s">
        <v>888</v>
      </c>
      <c r="K150" s="7" t="s">
        <v>889</v>
      </c>
      <c r="L150" s="99" t="s">
        <v>890</v>
      </c>
      <c r="M150" s="100"/>
      <c r="N150" s="15"/>
      <c r="O150" s="15"/>
      <c r="P150" s="15"/>
      <c r="Q150" s="14"/>
      <c r="R150" s="14"/>
      <c r="S150" s="14"/>
      <c r="T150" s="18"/>
      <c r="U150" s="18"/>
      <c r="V150" s="18"/>
      <c r="W150" s="18"/>
      <c r="X150" s="18"/>
      <c r="Y150" s="18"/>
      <c r="Z150" s="18"/>
      <c r="AA150" s="18"/>
      <c r="AB150" s="11"/>
      <c r="AC150" s="11"/>
      <c r="AD150" s="11"/>
      <c r="AE150" s="11"/>
      <c r="AF150" s="11"/>
      <c r="AG150" s="11"/>
      <c r="AH150" s="11"/>
      <c r="AI150" s="11"/>
    </row>
    <row r="151" spans="1:35" ht="248">
      <c r="A151" s="101">
        <v>4</v>
      </c>
      <c r="B151" s="70" t="s">
        <v>163</v>
      </c>
      <c r="C151" s="70"/>
      <c r="D151" s="70"/>
      <c r="E151" s="62">
        <v>2017</v>
      </c>
      <c r="F151" s="16">
        <v>2021</v>
      </c>
      <c r="G151" s="17" t="s">
        <v>891</v>
      </c>
      <c r="H151" s="17" t="s">
        <v>892</v>
      </c>
      <c r="I151" s="16" t="s">
        <v>893</v>
      </c>
      <c r="J151" s="16" t="s">
        <v>894</v>
      </c>
      <c r="K151" s="102" t="s">
        <v>895</v>
      </c>
      <c r="L151" s="7" t="s">
        <v>896</v>
      </c>
      <c r="M151" s="15" t="s">
        <v>897</v>
      </c>
      <c r="N151" s="16"/>
      <c r="O151" s="13"/>
      <c r="P151" s="17"/>
      <c r="Q151" s="13"/>
      <c r="R151" s="13"/>
      <c r="S151" s="13"/>
      <c r="T151" s="13"/>
      <c r="U151" s="13"/>
      <c r="V151" s="13"/>
      <c r="W151" s="13"/>
      <c r="X151" s="13"/>
      <c r="Y151" s="13"/>
      <c r="Z151" s="13"/>
      <c r="AA151" s="13"/>
      <c r="AB151" s="13"/>
      <c r="AC151" s="13"/>
      <c r="AD151" s="13"/>
      <c r="AE151" s="13"/>
      <c r="AF151" s="13"/>
      <c r="AG151" s="13"/>
      <c r="AH151" s="13"/>
      <c r="AI151" s="13"/>
    </row>
    <row r="152" spans="1:35" ht="217.5">
      <c r="A152" s="70">
        <v>11</v>
      </c>
      <c r="B152" s="70"/>
      <c r="C152" s="70"/>
      <c r="D152" s="70"/>
      <c r="E152" s="62">
        <v>2017</v>
      </c>
      <c r="F152" s="16" t="s">
        <v>218</v>
      </c>
      <c r="G152" s="16" t="s">
        <v>898</v>
      </c>
      <c r="H152" s="16" t="s">
        <v>899</v>
      </c>
      <c r="I152" s="16" t="s">
        <v>900</v>
      </c>
      <c r="J152" s="16" t="s">
        <v>901</v>
      </c>
      <c r="K152" s="16" t="s">
        <v>902</v>
      </c>
      <c r="L152" s="16"/>
      <c r="M152" s="16" t="s">
        <v>903</v>
      </c>
      <c r="N152" s="16"/>
      <c r="O152" s="16"/>
      <c r="P152" s="16"/>
      <c r="Q152" s="16"/>
      <c r="R152" s="16"/>
      <c r="S152" s="16"/>
      <c r="T152" s="16"/>
      <c r="U152" s="16"/>
      <c r="V152" s="16"/>
      <c r="W152" s="16"/>
      <c r="X152" s="16"/>
      <c r="Y152" s="16"/>
      <c r="Z152" s="16"/>
      <c r="AA152" s="16"/>
      <c r="AB152" s="16"/>
      <c r="AC152" s="16"/>
      <c r="AD152" s="16"/>
      <c r="AE152" s="16"/>
      <c r="AF152" s="16"/>
      <c r="AG152" s="16"/>
      <c r="AH152" s="16"/>
      <c r="AI152" s="16"/>
    </row>
    <row r="153" spans="1:35" ht="48.75" customHeight="1">
      <c r="A153" s="78">
        <v>12</v>
      </c>
      <c r="B153" s="78" t="s">
        <v>322</v>
      </c>
      <c r="C153" s="78"/>
      <c r="D153" s="78"/>
      <c r="E153" s="14">
        <v>2019</v>
      </c>
      <c r="F153" s="15">
        <v>2021</v>
      </c>
      <c r="G153" s="14" t="s">
        <v>663</v>
      </c>
      <c r="H153" s="14" t="s">
        <v>171</v>
      </c>
      <c r="I153" s="103" t="s">
        <v>904</v>
      </c>
      <c r="J153" s="15" t="s">
        <v>905</v>
      </c>
      <c r="K153" s="15" t="s">
        <v>906</v>
      </c>
      <c r="L153" s="104" t="s">
        <v>907</v>
      </c>
      <c r="M153" s="7"/>
      <c r="N153" s="14"/>
      <c r="O153" s="14"/>
      <c r="P153" s="14"/>
      <c r="Q153" s="14"/>
      <c r="R153" s="14"/>
      <c r="S153" s="14"/>
      <c r="T153" s="14"/>
      <c r="U153" s="14"/>
      <c r="V153" s="14"/>
      <c r="W153" s="14"/>
      <c r="X153" s="14"/>
      <c r="Y153" s="14"/>
      <c r="Z153" s="14"/>
      <c r="AA153" s="14"/>
      <c r="AB153" s="14"/>
      <c r="AC153" s="14"/>
      <c r="AD153" s="14"/>
      <c r="AE153" s="14"/>
      <c r="AF153" s="14"/>
      <c r="AG153" s="14"/>
      <c r="AH153" s="14"/>
      <c r="AI153" s="14"/>
    </row>
    <row r="154" spans="1:35" ht="101.5">
      <c r="A154" s="78">
        <v>21</v>
      </c>
      <c r="B154" s="78" t="s">
        <v>163</v>
      </c>
      <c r="C154" s="78"/>
      <c r="D154" s="78"/>
      <c r="E154" s="14">
        <v>2018</v>
      </c>
      <c r="F154" s="15">
        <v>2021</v>
      </c>
      <c r="G154" s="14" t="s">
        <v>908</v>
      </c>
      <c r="H154" s="14" t="s">
        <v>909</v>
      </c>
      <c r="I154" s="17" t="s">
        <v>910</v>
      </c>
      <c r="J154" s="15" t="s">
        <v>911</v>
      </c>
      <c r="K154" s="15" t="s">
        <v>912</v>
      </c>
      <c r="L154" s="15"/>
      <c r="M154" s="15"/>
      <c r="N154" s="15"/>
      <c r="O154" s="14"/>
      <c r="P154" s="14"/>
      <c r="Q154" s="14"/>
      <c r="R154" s="14"/>
      <c r="S154" s="14"/>
      <c r="T154" s="14"/>
      <c r="U154" s="14"/>
      <c r="V154" s="14"/>
      <c r="W154" s="14"/>
      <c r="X154" s="14"/>
      <c r="Y154" s="14"/>
      <c r="Z154" s="14"/>
      <c r="AA154" s="14"/>
      <c r="AB154" s="14"/>
      <c r="AC154" s="14"/>
      <c r="AD154" s="14"/>
      <c r="AE154" s="14"/>
      <c r="AF154" s="14"/>
      <c r="AG154" s="14"/>
      <c r="AH154" s="14"/>
      <c r="AI154" s="14"/>
    </row>
    <row r="155" spans="1:35" ht="275.5">
      <c r="A155" s="70">
        <v>3</v>
      </c>
      <c r="B155" s="70" t="s">
        <v>335</v>
      </c>
      <c r="C155" s="70">
        <v>5</v>
      </c>
      <c r="D155" s="70"/>
      <c r="E155" s="16">
        <v>1994</v>
      </c>
      <c r="F155" s="16">
        <v>2021</v>
      </c>
      <c r="G155" s="16" t="s">
        <v>913</v>
      </c>
      <c r="H155" s="16" t="s">
        <v>914</v>
      </c>
      <c r="I155" s="16" t="s">
        <v>915</v>
      </c>
      <c r="J155" s="16" t="s">
        <v>916</v>
      </c>
      <c r="K155" s="16" t="s">
        <v>917</v>
      </c>
      <c r="L155" s="16" t="s">
        <v>918</v>
      </c>
      <c r="M155" s="16" t="s">
        <v>919</v>
      </c>
      <c r="N155" s="16"/>
      <c r="O155" s="18"/>
      <c r="P155" s="17"/>
      <c r="Q155" s="18"/>
      <c r="R155" s="18"/>
      <c r="S155" s="18"/>
      <c r="T155" s="18"/>
      <c r="U155" s="18"/>
      <c r="V155" s="18"/>
      <c r="W155" s="18"/>
      <c r="X155" s="18"/>
      <c r="Y155" s="18"/>
      <c r="Z155" s="18"/>
      <c r="AA155" s="18"/>
      <c r="AB155" s="18"/>
      <c r="AC155" s="18"/>
      <c r="AD155" s="18"/>
      <c r="AE155" s="18"/>
      <c r="AF155" s="14"/>
      <c r="AG155" s="14"/>
      <c r="AH155" s="14"/>
      <c r="AI155" s="14"/>
    </row>
    <row r="156" spans="1:35" ht="275.5">
      <c r="A156" s="57">
        <v>5</v>
      </c>
      <c r="B156" s="70" t="s">
        <v>163</v>
      </c>
      <c r="C156" s="70"/>
      <c r="D156" s="70"/>
      <c r="E156" s="62">
        <v>2015</v>
      </c>
      <c r="F156" s="66">
        <v>2020</v>
      </c>
      <c r="G156" s="66" t="s">
        <v>920</v>
      </c>
      <c r="H156" s="16" t="s">
        <v>921</v>
      </c>
      <c r="I156" s="16" t="s">
        <v>922</v>
      </c>
      <c r="J156" s="66" t="s">
        <v>923</v>
      </c>
      <c r="K156" s="7" t="s">
        <v>924</v>
      </c>
      <c r="L156" s="105" t="s">
        <v>925</v>
      </c>
      <c r="M156" s="16" t="s">
        <v>926</v>
      </c>
      <c r="N156" s="17"/>
      <c r="O156" s="17"/>
      <c r="P156" s="17"/>
      <c r="Q156" s="14"/>
      <c r="R156" s="14"/>
      <c r="S156" s="14"/>
      <c r="T156" s="14"/>
      <c r="U156" s="14"/>
      <c r="V156" s="14"/>
      <c r="W156" s="14"/>
      <c r="X156" s="14"/>
      <c r="Y156" s="14"/>
      <c r="Z156" s="14"/>
      <c r="AA156" s="14"/>
      <c r="AB156" s="14"/>
      <c r="AC156" s="14"/>
      <c r="AD156" s="14"/>
      <c r="AE156" s="14"/>
      <c r="AF156" s="14"/>
      <c r="AG156" s="14"/>
      <c r="AH156" s="14"/>
      <c r="AI156" s="14"/>
    </row>
    <row r="157" spans="1:35" ht="174">
      <c r="A157" s="70">
        <v>6</v>
      </c>
      <c r="B157" s="70" t="s">
        <v>430</v>
      </c>
      <c r="C157" s="70"/>
      <c r="D157" s="70"/>
      <c r="E157" s="16">
        <v>2016</v>
      </c>
      <c r="F157" s="16">
        <v>2021</v>
      </c>
      <c r="G157" s="16" t="s">
        <v>927</v>
      </c>
      <c r="H157" s="16" t="s">
        <v>928</v>
      </c>
      <c r="I157" s="74" t="s">
        <v>929</v>
      </c>
      <c r="J157" s="16" t="s">
        <v>930</v>
      </c>
      <c r="K157" s="16" t="s">
        <v>931</v>
      </c>
      <c r="L157" s="106" t="s">
        <v>932</v>
      </c>
      <c r="M157" s="16" t="s">
        <v>933</v>
      </c>
      <c r="N157" s="7"/>
      <c r="O157" s="18"/>
      <c r="P157" s="18"/>
      <c r="Q157" s="18"/>
      <c r="R157" s="18"/>
      <c r="S157" s="18"/>
      <c r="T157" s="18"/>
      <c r="U157" s="18"/>
      <c r="V157" s="18"/>
      <c r="W157" s="18"/>
      <c r="X157" s="18"/>
      <c r="Y157" s="18"/>
      <c r="Z157" s="18"/>
      <c r="AA157" s="18"/>
      <c r="AB157" s="18"/>
      <c r="AC157" s="18"/>
      <c r="AD157" s="18"/>
      <c r="AE157" s="18"/>
      <c r="AF157" s="18"/>
      <c r="AG157" s="18"/>
      <c r="AH157" s="18"/>
      <c r="AI157" s="18"/>
    </row>
    <row r="158" spans="1:35" ht="159.5">
      <c r="A158" s="78">
        <v>8</v>
      </c>
      <c r="B158" s="78" t="s">
        <v>152</v>
      </c>
      <c r="C158" s="78"/>
      <c r="D158" s="78"/>
      <c r="E158" s="14">
        <v>2018</v>
      </c>
      <c r="F158" s="15" t="s">
        <v>230</v>
      </c>
      <c r="G158" s="15" t="s">
        <v>934</v>
      </c>
      <c r="H158" s="15" t="s">
        <v>935</v>
      </c>
      <c r="I158" s="15" t="s">
        <v>936</v>
      </c>
      <c r="J158" s="15" t="s">
        <v>937</v>
      </c>
      <c r="K158" s="15" t="s">
        <v>938</v>
      </c>
      <c r="L158" s="96" t="s">
        <v>850</v>
      </c>
      <c r="M158" s="15"/>
      <c r="N158" s="15"/>
      <c r="O158" s="14"/>
      <c r="P158" s="14"/>
      <c r="Q158" s="14"/>
      <c r="R158" s="14"/>
      <c r="S158" s="14"/>
      <c r="T158" s="14"/>
      <c r="U158" s="14"/>
      <c r="V158" s="14"/>
      <c r="W158" s="14"/>
      <c r="X158" s="14"/>
      <c r="Y158" s="14"/>
      <c r="Z158" s="14"/>
      <c r="AA158" s="14"/>
      <c r="AB158" s="14"/>
      <c r="AC158" s="14"/>
      <c r="AD158" s="14"/>
      <c r="AE158" s="14"/>
      <c r="AF158" s="14"/>
      <c r="AG158" s="14"/>
      <c r="AH158" s="14"/>
      <c r="AI158" s="14"/>
    </row>
    <row r="159" spans="1:35" ht="87">
      <c r="A159" s="57">
        <v>18</v>
      </c>
      <c r="B159" s="57" t="s">
        <v>322</v>
      </c>
      <c r="C159" s="57"/>
      <c r="D159" s="57"/>
      <c r="E159" s="18">
        <v>2020</v>
      </c>
      <c r="F159" s="7" t="s">
        <v>230</v>
      </c>
      <c r="G159" s="18"/>
      <c r="H159" s="18"/>
      <c r="I159" s="17" t="s">
        <v>939</v>
      </c>
      <c r="J159" s="18" t="s">
        <v>940</v>
      </c>
      <c r="K159" s="7" t="s">
        <v>941</v>
      </c>
      <c r="L159" s="7"/>
      <c r="M159" s="18"/>
      <c r="N159" s="18"/>
      <c r="O159" s="18"/>
      <c r="P159" s="18"/>
      <c r="Q159" s="18"/>
      <c r="R159" s="18"/>
      <c r="S159" s="18"/>
      <c r="T159" s="18"/>
      <c r="U159" s="18"/>
      <c r="V159" s="18"/>
      <c r="W159" s="18"/>
      <c r="X159" s="18"/>
      <c r="Y159" s="18"/>
      <c r="Z159" s="18"/>
      <c r="AA159" s="18"/>
      <c r="AB159" s="18"/>
      <c r="AC159" s="18"/>
      <c r="AD159" s="18"/>
      <c r="AE159" s="18"/>
      <c r="AF159" s="14"/>
      <c r="AG159" s="14"/>
      <c r="AH159" s="14"/>
      <c r="AI159" s="14"/>
    </row>
    <row r="160" spans="1:35" ht="246.5">
      <c r="A160" s="70">
        <v>4</v>
      </c>
      <c r="B160" s="70" t="s">
        <v>322</v>
      </c>
      <c r="C160" s="70"/>
      <c r="D160" s="70"/>
      <c r="E160" s="16">
        <v>2018</v>
      </c>
      <c r="F160" s="16">
        <v>2022</v>
      </c>
      <c r="G160" s="16" t="s">
        <v>942</v>
      </c>
      <c r="H160" s="16" t="s">
        <v>171</v>
      </c>
      <c r="I160" s="107" t="s">
        <v>943</v>
      </c>
      <c r="J160" s="7" t="s">
        <v>944</v>
      </c>
      <c r="K160" s="16" t="s">
        <v>945</v>
      </c>
      <c r="L160" s="16" t="s">
        <v>946</v>
      </c>
      <c r="M160" s="16"/>
      <c r="N160" s="18"/>
      <c r="O160" s="7"/>
      <c r="P160" s="7"/>
      <c r="Q160" s="7"/>
      <c r="R160" s="7"/>
      <c r="S160" s="7"/>
      <c r="T160" s="7"/>
      <c r="U160" s="7"/>
      <c r="V160" s="7"/>
      <c r="W160" s="7"/>
      <c r="X160" s="7"/>
      <c r="Y160" s="7"/>
      <c r="Z160" s="7"/>
      <c r="AA160" s="7"/>
      <c r="AB160" s="7"/>
      <c r="AC160" s="7"/>
      <c r="AD160" s="7"/>
      <c r="AE160" s="7"/>
      <c r="AF160" s="7"/>
      <c r="AG160" s="7"/>
      <c r="AH160" s="7"/>
      <c r="AI160" s="7"/>
    </row>
    <row r="161" spans="1:35" ht="348">
      <c r="A161" s="70">
        <v>5</v>
      </c>
      <c r="B161" s="70" t="s">
        <v>406</v>
      </c>
      <c r="C161" s="70">
        <v>4</v>
      </c>
      <c r="D161" s="70" t="s">
        <v>163</v>
      </c>
      <c r="E161" s="16">
        <v>2015</v>
      </c>
      <c r="F161" s="16">
        <v>2021</v>
      </c>
      <c r="G161" s="16" t="s">
        <v>947</v>
      </c>
      <c r="H161" s="16" t="s">
        <v>303</v>
      </c>
      <c r="I161" s="16" t="s">
        <v>948</v>
      </c>
      <c r="J161" s="16" t="s">
        <v>949</v>
      </c>
      <c r="K161" s="16" t="s">
        <v>950</v>
      </c>
      <c r="L161" s="108" t="s">
        <v>951</v>
      </c>
      <c r="M161" s="108" t="s">
        <v>952</v>
      </c>
      <c r="N161" s="16"/>
      <c r="O161" s="17"/>
      <c r="P161" s="17"/>
      <c r="Q161" s="18"/>
      <c r="R161" s="18"/>
      <c r="S161" s="18"/>
      <c r="T161" s="18"/>
      <c r="U161" s="18"/>
      <c r="V161" s="18"/>
      <c r="W161" s="18"/>
      <c r="X161" s="18"/>
      <c r="Y161" s="18"/>
      <c r="Z161" s="18"/>
      <c r="AA161" s="18"/>
      <c r="AB161" s="18"/>
      <c r="AC161" s="18"/>
      <c r="AD161" s="18"/>
      <c r="AE161" s="18"/>
      <c r="AF161" s="14"/>
      <c r="AG161" s="14"/>
      <c r="AH161" s="14"/>
      <c r="AI161" s="14"/>
    </row>
    <row r="162" spans="1:35" ht="133.5" customHeight="1">
      <c r="A162" s="70">
        <v>11</v>
      </c>
      <c r="B162" s="70"/>
      <c r="C162" s="70"/>
      <c r="D162" s="70"/>
      <c r="E162" s="16">
        <v>2016</v>
      </c>
      <c r="F162" s="16" t="s">
        <v>218</v>
      </c>
      <c r="G162" s="16" t="s">
        <v>953</v>
      </c>
      <c r="H162" s="16" t="s">
        <v>954</v>
      </c>
      <c r="I162" s="16" t="s">
        <v>955</v>
      </c>
      <c r="J162" s="16" t="s">
        <v>956</v>
      </c>
      <c r="K162" s="16" t="s">
        <v>957</v>
      </c>
      <c r="L162" s="106" t="s">
        <v>958</v>
      </c>
      <c r="M162" s="16"/>
      <c r="N162" s="7"/>
      <c r="O162" s="18"/>
      <c r="P162" s="18"/>
      <c r="Q162" s="14"/>
      <c r="R162" s="14"/>
      <c r="S162" s="14"/>
      <c r="T162" s="14"/>
      <c r="U162" s="14"/>
      <c r="V162" s="14"/>
      <c r="W162" s="14"/>
      <c r="X162" s="14"/>
      <c r="Y162" s="14"/>
      <c r="Z162" s="14"/>
      <c r="AA162" s="14"/>
      <c r="AB162" s="14"/>
      <c r="AC162" s="14"/>
      <c r="AD162" s="14"/>
      <c r="AE162" s="14"/>
      <c r="AF162" s="14"/>
      <c r="AG162" s="14"/>
      <c r="AH162" s="14"/>
      <c r="AI162" s="14"/>
    </row>
    <row r="163" spans="1:35" ht="101.5">
      <c r="A163" s="79">
        <v>11</v>
      </c>
      <c r="B163" s="79"/>
      <c r="C163" s="79"/>
      <c r="D163" s="79"/>
      <c r="E163" s="15">
        <v>2019</v>
      </c>
      <c r="F163" s="15" t="s">
        <v>230</v>
      </c>
      <c r="G163" s="15" t="s">
        <v>959</v>
      </c>
      <c r="H163" s="15" t="s">
        <v>960</v>
      </c>
      <c r="I163" s="15" t="s">
        <v>961</v>
      </c>
      <c r="J163" s="15" t="s">
        <v>962</v>
      </c>
      <c r="K163" s="15" t="s">
        <v>963</v>
      </c>
      <c r="L163" s="15" t="s">
        <v>964</v>
      </c>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row>
    <row r="164" spans="1:35" ht="30.75" customHeight="1">
      <c r="A164" s="57">
        <v>12</v>
      </c>
      <c r="B164" s="70" t="s">
        <v>152</v>
      </c>
      <c r="C164" s="70">
        <v>14</v>
      </c>
      <c r="D164" s="70"/>
      <c r="E164" s="62">
        <v>2013</v>
      </c>
      <c r="F164" s="16" t="s">
        <v>218</v>
      </c>
      <c r="G164" s="16" t="s">
        <v>965</v>
      </c>
      <c r="H164" s="16" t="s">
        <v>966</v>
      </c>
      <c r="I164" s="16" t="s">
        <v>967</v>
      </c>
      <c r="J164" s="16" t="s">
        <v>968</v>
      </c>
      <c r="K164" s="66" t="s">
        <v>969</v>
      </c>
      <c r="L164" s="109" t="s">
        <v>970</v>
      </c>
      <c r="M164" s="16"/>
      <c r="N164" s="7"/>
      <c r="O164" s="18"/>
      <c r="P164" s="14"/>
      <c r="Q164" s="14"/>
      <c r="R164" s="17"/>
      <c r="S164" s="18"/>
      <c r="T164" s="18"/>
      <c r="U164" s="18"/>
      <c r="V164" s="18"/>
      <c r="W164" s="18"/>
      <c r="X164" s="18"/>
      <c r="Y164" s="18"/>
      <c r="Z164" s="18"/>
      <c r="AA164" s="18"/>
      <c r="AB164" s="18"/>
      <c r="AC164" s="18"/>
      <c r="AD164" s="18"/>
      <c r="AE164" s="18"/>
      <c r="AF164" s="18"/>
      <c r="AG164" s="18"/>
      <c r="AH164" s="14"/>
      <c r="AI164" s="14"/>
    </row>
    <row r="165" spans="1:35" ht="319">
      <c r="A165" s="70">
        <v>15</v>
      </c>
      <c r="B165" s="110"/>
      <c r="C165" s="110"/>
      <c r="D165" s="110"/>
      <c r="E165" s="62">
        <v>2017</v>
      </c>
      <c r="F165" s="16" t="s">
        <v>218</v>
      </c>
      <c r="G165" s="16" t="s">
        <v>971</v>
      </c>
      <c r="H165" s="16" t="s">
        <v>972</v>
      </c>
      <c r="I165" s="16" t="s">
        <v>973</v>
      </c>
      <c r="J165" s="66" t="s">
        <v>974</v>
      </c>
      <c r="K165" s="7" t="s">
        <v>975</v>
      </c>
      <c r="L165" s="7" t="s">
        <v>976</v>
      </c>
      <c r="M165" s="68"/>
      <c r="N165" s="7"/>
      <c r="O165" s="7"/>
      <c r="P165" s="7"/>
      <c r="Q165" s="7"/>
      <c r="R165" s="7"/>
      <c r="S165" s="7"/>
      <c r="T165" s="7"/>
      <c r="U165" s="7"/>
      <c r="V165" s="7"/>
      <c r="W165" s="7"/>
      <c r="X165" s="7"/>
      <c r="Y165" s="7"/>
      <c r="Z165" s="7"/>
      <c r="AA165" s="7"/>
      <c r="AB165" s="7"/>
      <c r="AC165" s="14"/>
      <c r="AD165" s="14"/>
      <c r="AE165" s="14"/>
      <c r="AF165" s="14"/>
      <c r="AG165" s="14"/>
      <c r="AH165" s="14"/>
      <c r="AI165" s="14"/>
    </row>
    <row r="166" spans="1:35" ht="60.75" customHeight="1">
      <c r="A166" s="70">
        <v>20</v>
      </c>
      <c r="B166" s="70" t="s">
        <v>163</v>
      </c>
      <c r="C166" s="70"/>
      <c r="D166" s="70"/>
      <c r="E166" s="16">
        <v>2015</v>
      </c>
      <c r="F166" s="16" t="s">
        <v>977</v>
      </c>
      <c r="G166" s="16" t="s">
        <v>978</v>
      </c>
      <c r="H166" s="16" t="s">
        <v>191</v>
      </c>
      <c r="I166" s="16" t="s">
        <v>979</v>
      </c>
      <c r="J166" s="16" t="s">
        <v>980</v>
      </c>
      <c r="K166" s="16" t="s">
        <v>981</v>
      </c>
      <c r="L166" s="15" t="s">
        <v>982</v>
      </c>
      <c r="M166" s="15" t="s">
        <v>982</v>
      </c>
      <c r="N166" s="7"/>
      <c r="O166" s="18"/>
      <c r="P166" s="17"/>
      <c r="Q166" s="18"/>
      <c r="R166" s="18"/>
      <c r="S166" s="18"/>
      <c r="T166" s="18"/>
      <c r="U166" s="18"/>
      <c r="V166" s="18"/>
      <c r="W166" s="18"/>
      <c r="X166" s="18"/>
      <c r="Y166" s="18"/>
      <c r="Z166" s="18"/>
      <c r="AA166" s="18"/>
      <c r="AB166" s="18"/>
      <c r="AC166" s="18"/>
      <c r="AD166" s="18"/>
      <c r="AE166" s="18"/>
      <c r="AF166" s="14"/>
      <c r="AG166" s="14"/>
      <c r="AH166" s="14"/>
      <c r="AI166" s="14"/>
    </row>
    <row r="167" spans="1:35" ht="188.5">
      <c r="A167" s="70">
        <v>3</v>
      </c>
      <c r="B167" s="70" t="s">
        <v>163</v>
      </c>
      <c r="C167" s="70">
        <v>8</v>
      </c>
      <c r="D167" s="70" t="s">
        <v>163</v>
      </c>
      <c r="E167" s="16">
        <v>2015</v>
      </c>
      <c r="F167" s="16" t="s">
        <v>218</v>
      </c>
      <c r="G167" s="16" t="s">
        <v>983</v>
      </c>
      <c r="H167" s="16" t="s">
        <v>451</v>
      </c>
      <c r="I167" s="16" t="s">
        <v>984</v>
      </c>
      <c r="J167" s="16" t="s">
        <v>985</v>
      </c>
      <c r="K167" s="16" t="s">
        <v>986</v>
      </c>
      <c r="L167" s="16" t="s">
        <v>987</v>
      </c>
      <c r="M167" s="16"/>
      <c r="N167" s="16"/>
      <c r="O167" s="17"/>
      <c r="P167" s="17"/>
      <c r="Q167" s="14"/>
      <c r="R167" s="14"/>
      <c r="S167" s="14"/>
      <c r="T167" s="14"/>
      <c r="U167" s="14"/>
      <c r="V167" s="14"/>
      <c r="W167" s="14"/>
      <c r="X167" s="14"/>
      <c r="Y167" s="14"/>
      <c r="Z167" s="14"/>
      <c r="AA167" s="14"/>
      <c r="AB167" s="14"/>
      <c r="AC167" s="14"/>
      <c r="AD167" s="14"/>
      <c r="AE167" s="14"/>
      <c r="AF167" s="14"/>
      <c r="AG167" s="14"/>
      <c r="AH167" s="14"/>
      <c r="AI167" s="14"/>
    </row>
    <row r="168" spans="1:35" ht="60" customHeight="1">
      <c r="A168" s="57">
        <v>16</v>
      </c>
      <c r="B168" s="70" t="s">
        <v>163</v>
      </c>
      <c r="C168" s="70"/>
      <c r="D168" s="70"/>
      <c r="E168" s="62">
        <v>2015</v>
      </c>
      <c r="F168" s="16" t="s">
        <v>988</v>
      </c>
      <c r="G168" s="16" t="s">
        <v>989</v>
      </c>
      <c r="H168" s="16" t="s">
        <v>232</v>
      </c>
      <c r="I168" s="16" t="s">
        <v>990</v>
      </c>
      <c r="J168" s="16" t="s">
        <v>991</v>
      </c>
      <c r="K168" s="111" t="s">
        <v>992</v>
      </c>
      <c r="L168" s="105"/>
      <c r="M168" s="16" t="s">
        <v>993</v>
      </c>
      <c r="N168" s="146"/>
      <c r="O168" s="17"/>
      <c r="P168" s="17"/>
      <c r="Q168" s="18"/>
      <c r="R168" s="18"/>
      <c r="S168" s="18"/>
      <c r="T168" s="18"/>
      <c r="U168" s="18"/>
      <c r="V168" s="18"/>
      <c r="W168" s="18"/>
      <c r="X168" s="18"/>
      <c r="Y168" s="18"/>
      <c r="Z168" s="18"/>
      <c r="AA168" s="18"/>
      <c r="AB168" s="18"/>
      <c r="AC168" s="18"/>
      <c r="AD168" s="18"/>
      <c r="AE168" s="18"/>
      <c r="AF168" s="18"/>
      <c r="AG168" s="18"/>
      <c r="AH168" s="18"/>
      <c r="AI168" s="18"/>
    </row>
    <row r="169" spans="1:35" ht="139.5">
      <c r="A169" s="70">
        <v>1</v>
      </c>
      <c r="B169" s="70" t="s">
        <v>152</v>
      </c>
      <c r="C169" s="70"/>
      <c r="D169" s="70"/>
      <c r="E169" s="112">
        <v>2015</v>
      </c>
      <c r="F169" s="48" t="s">
        <v>994</v>
      </c>
      <c r="G169" s="48" t="s">
        <v>995</v>
      </c>
      <c r="H169" s="48" t="s">
        <v>996</v>
      </c>
      <c r="I169" s="48" t="s">
        <v>997</v>
      </c>
      <c r="J169" s="48" t="s">
        <v>998</v>
      </c>
      <c r="K169" s="48" t="s">
        <v>999</v>
      </c>
      <c r="L169" s="16"/>
      <c r="M169" s="16" t="s">
        <v>1000</v>
      </c>
      <c r="N169" s="16"/>
      <c r="O169" s="16"/>
      <c r="P169" s="16"/>
      <c r="Q169" s="16"/>
      <c r="R169" s="16"/>
      <c r="S169" s="16"/>
      <c r="T169" s="16"/>
      <c r="U169" s="16"/>
      <c r="V169" s="16"/>
      <c r="W169" s="16"/>
      <c r="X169" s="16"/>
      <c r="Y169" s="16"/>
      <c r="Z169" s="16"/>
      <c r="AA169" s="16"/>
      <c r="AB169" s="16"/>
      <c r="AC169" s="16"/>
      <c r="AD169" s="16"/>
      <c r="AE169" s="16"/>
      <c r="AF169" s="16"/>
      <c r="AG169" s="16"/>
      <c r="AH169" s="16"/>
      <c r="AI169" s="16"/>
    </row>
    <row r="170" spans="1:35" ht="116">
      <c r="A170" s="70">
        <v>1</v>
      </c>
      <c r="B170" s="70" t="s">
        <v>152</v>
      </c>
      <c r="C170" s="70"/>
      <c r="D170" s="70"/>
      <c r="E170" s="112">
        <v>2019</v>
      </c>
      <c r="F170" s="48" t="s">
        <v>994</v>
      </c>
      <c r="G170" s="48" t="s">
        <v>995</v>
      </c>
      <c r="H170" s="48" t="s">
        <v>367</v>
      </c>
      <c r="I170" s="48" t="s">
        <v>1001</v>
      </c>
      <c r="J170" s="16" t="s">
        <v>1002</v>
      </c>
      <c r="K170" s="48" t="s">
        <v>1003</v>
      </c>
      <c r="L170" s="16"/>
      <c r="M170" s="16"/>
      <c r="N170" s="16"/>
      <c r="O170" s="17"/>
      <c r="P170" s="17"/>
      <c r="Q170" s="14"/>
      <c r="R170" s="14"/>
      <c r="S170" s="14"/>
      <c r="T170" s="14"/>
      <c r="U170" s="14"/>
      <c r="V170" s="14"/>
      <c r="W170" s="14"/>
      <c r="X170" s="14"/>
      <c r="Y170" s="14"/>
      <c r="Z170" s="14"/>
      <c r="AA170" s="14"/>
      <c r="AB170" s="14"/>
      <c r="AC170" s="14"/>
      <c r="AD170" s="14"/>
      <c r="AE170" s="14"/>
      <c r="AF170" s="14"/>
      <c r="AG170" s="14"/>
      <c r="AH170" s="14"/>
      <c r="AI170" s="14"/>
    </row>
    <row r="171" spans="1:35" ht="155">
      <c r="A171" s="70">
        <v>1</v>
      </c>
      <c r="B171" s="70" t="s">
        <v>152</v>
      </c>
      <c r="C171" s="70"/>
      <c r="D171" s="70"/>
      <c r="E171" s="112">
        <v>2020</v>
      </c>
      <c r="F171" s="48" t="s">
        <v>994</v>
      </c>
      <c r="G171" s="48" t="s">
        <v>995</v>
      </c>
      <c r="H171" s="48" t="s">
        <v>1004</v>
      </c>
      <c r="I171" s="48" t="s">
        <v>1005</v>
      </c>
      <c r="J171" s="48" t="s">
        <v>1006</v>
      </c>
      <c r="K171" s="48" t="s">
        <v>1007</v>
      </c>
      <c r="L171" s="16"/>
      <c r="M171" s="16"/>
      <c r="N171" s="16"/>
      <c r="O171" s="17"/>
      <c r="P171" s="17"/>
      <c r="Q171" s="14"/>
      <c r="R171" s="14"/>
      <c r="S171" s="14"/>
      <c r="T171" s="14"/>
      <c r="U171" s="14"/>
      <c r="V171" s="14"/>
      <c r="W171" s="14"/>
      <c r="X171" s="14"/>
      <c r="Y171" s="14"/>
      <c r="Z171" s="14"/>
      <c r="AA171" s="14"/>
      <c r="AB171" s="14"/>
      <c r="AC171" s="14"/>
      <c r="AD171" s="14"/>
      <c r="AE171" s="14"/>
      <c r="AF171" s="14"/>
      <c r="AG171" s="14"/>
      <c r="AH171" s="14"/>
      <c r="AI171" s="14"/>
    </row>
    <row r="172" spans="1:35" ht="62">
      <c r="A172" s="70">
        <v>1</v>
      </c>
      <c r="B172" s="70" t="s">
        <v>152</v>
      </c>
      <c r="C172" s="70"/>
      <c r="D172" s="70"/>
      <c r="E172" s="112">
        <v>2020</v>
      </c>
      <c r="F172" s="48" t="s">
        <v>994</v>
      </c>
      <c r="G172" s="48" t="s">
        <v>995</v>
      </c>
      <c r="H172" s="48" t="s">
        <v>303</v>
      </c>
      <c r="I172" s="48" t="s">
        <v>1008</v>
      </c>
      <c r="J172" s="48" t="s">
        <v>1009</v>
      </c>
      <c r="K172" s="48" t="s">
        <v>1010</v>
      </c>
      <c r="L172" s="16"/>
      <c r="M172" s="16"/>
      <c r="N172" s="16"/>
      <c r="O172" s="17"/>
      <c r="P172" s="17"/>
      <c r="Q172" s="14"/>
      <c r="R172" s="14"/>
      <c r="S172" s="14"/>
      <c r="T172" s="14"/>
      <c r="U172" s="14"/>
      <c r="V172" s="14"/>
      <c r="W172" s="14"/>
      <c r="X172" s="14"/>
      <c r="Y172" s="14"/>
      <c r="Z172" s="14"/>
      <c r="AA172" s="14"/>
      <c r="AB172" s="14"/>
      <c r="AC172" s="14"/>
      <c r="AD172" s="14"/>
      <c r="AE172" s="14"/>
      <c r="AF172" s="14"/>
      <c r="AG172" s="14"/>
      <c r="AH172" s="14"/>
      <c r="AI172" s="14"/>
    </row>
    <row r="173" spans="1:35" ht="93">
      <c r="A173" s="70">
        <v>1</v>
      </c>
      <c r="B173" s="70" t="s">
        <v>152</v>
      </c>
      <c r="C173" s="70"/>
      <c r="D173" s="70"/>
      <c r="E173" s="112">
        <v>2020</v>
      </c>
      <c r="F173" s="48" t="s">
        <v>994</v>
      </c>
      <c r="G173" s="48" t="s">
        <v>995</v>
      </c>
      <c r="H173" s="48" t="s">
        <v>303</v>
      </c>
      <c r="I173" s="48" t="s">
        <v>1011</v>
      </c>
      <c r="J173" s="48" t="s">
        <v>1012</v>
      </c>
      <c r="K173" s="48" t="s">
        <v>1013</v>
      </c>
      <c r="L173" s="16"/>
      <c r="M173" s="16"/>
      <c r="N173" s="16"/>
      <c r="O173" s="17"/>
      <c r="P173" s="17"/>
      <c r="Q173" s="14"/>
      <c r="R173" s="14"/>
      <c r="S173" s="14"/>
      <c r="T173" s="14"/>
      <c r="U173" s="14"/>
      <c r="V173" s="14"/>
      <c r="W173" s="14"/>
      <c r="X173" s="14"/>
      <c r="Y173" s="14"/>
      <c r="Z173" s="14"/>
      <c r="AA173" s="14"/>
      <c r="AB173" s="14"/>
      <c r="AC173" s="14"/>
      <c r="AD173" s="14"/>
      <c r="AE173" s="14"/>
      <c r="AF173" s="14"/>
      <c r="AG173" s="14"/>
      <c r="AH173" s="14"/>
      <c r="AI173" s="14"/>
    </row>
    <row r="174" spans="1:35" ht="108.5">
      <c r="A174" s="70">
        <v>1</v>
      </c>
      <c r="B174" s="70" t="s">
        <v>152</v>
      </c>
      <c r="C174" s="70"/>
      <c r="D174" s="70"/>
      <c r="E174" s="112">
        <v>2020</v>
      </c>
      <c r="F174" s="48" t="s">
        <v>994</v>
      </c>
      <c r="G174" s="48" t="s">
        <v>995</v>
      </c>
      <c r="H174" s="48" t="s">
        <v>303</v>
      </c>
      <c r="I174" s="48" t="s">
        <v>1014</v>
      </c>
      <c r="J174" s="48" t="s">
        <v>1015</v>
      </c>
      <c r="K174" s="48" t="s">
        <v>1016</v>
      </c>
      <c r="L174" s="16"/>
      <c r="M174" s="16"/>
      <c r="N174" s="16"/>
      <c r="O174" s="17"/>
      <c r="P174" s="17"/>
      <c r="Q174" s="14"/>
      <c r="R174" s="14"/>
      <c r="S174" s="14"/>
      <c r="T174" s="14"/>
      <c r="U174" s="14"/>
      <c r="V174" s="14"/>
      <c r="W174" s="14"/>
      <c r="X174" s="14"/>
      <c r="Y174" s="14"/>
      <c r="Z174" s="14"/>
      <c r="AA174" s="14"/>
      <c r="AB174" s="14"/>
      <c r="AC174" s="14"/>
      <c r="AD174" s="14"/>
      <c r="AE174" s="14"/>
      <c r="AF174" s="14"/>
      <c r="AG174" s="14"/>
      <c r="AH174" s="14"/>
      <c r="AI174" s="14"/>
    </row>
    <row r="175" spans="1:35" ht="130.5">
      <c r="A175" s="70">
        <v>3</v>
      </c>
      <c r="B175" s="70" t="s">
        <v>322</v>
      </c>
      <c r="C175" s="70"/>
      <c r="D175" s="70"/>
      <c r="E175" s="62">
        <v>2020</v>
      </c>
      <c r="F175" s="16" t="s">
        <v>994</v>
      </c>
      <c r="G175" s="16" t="s">
        <v>1017</v>
      </c>
      <c r="H175" s="16" t="s">
        <v>178</v>
      </c>
      <c r="I175" s="16" t="s">
        <v>1018</v>
      </c>
      <c r="J175" s="16" t="s">
        <v>1019</v>
      </c>
      <c r="K175" s="68" t="s">
        <v>1020</v>
      </c>
      <c r="L175" s="16" t="s">
        <v>1021</v>
      </c>
      <c r="M175" s="16" t="s">
        <v>1022</v>
      </c>
      <c r="N175" s="16"/>
      <c r="O175" s="21"/>
      <c r="P175" s="21"/>
      <c r="Q175" s="21"/>
      <c r="R175" s="21"/>
      <c r="S175" s="21"/>
      <c r="T175" s="21"/>
      <c r="U175" s="21"/>
      <c r="V175" s="21"/>
      <c r="W175" s="21"/>
      <c r="X175" s="21"/>
      <c r="Y175" s="21"/>
      <c r="Z175" s="21"/>
      <c r="AA175" s="21"/>
      <c r="AB175" s="21"/>
      <c r="AC175" s="21"/>
      <c r="AD175" s="21"/>
      <c r="AE175" s="21"/>
      <c r="AF175" s="21"/>
      <c r="AG175" s="21"/>
      <c r="AH175" s="21"/>
      <c r="AI175" s="21"/>
    </row>
    <row r="176" spans="1:35" ht="29">
      <c r="A176" s="113">
        <v>5</v>
      </c>
      <c r="B176" s="113" t="s">
        <v>322</v>
      </c>
      <c r="C176" s="113"/>
      <c r="D176" s="113"/>
      <c r="E176" s="22">
        <v>2017</v>
      </c>
      <c r="F176" s="22">
        <v>2022</v>
      </c>
      <c r="G176" s="22" t="s">
        <v>1023</v>
      </c>
      <c r="H176" s="22" t="s">
        <v>892</v>
      </c>
      <c r="I176" s="22" t="s">
        <v>1024</v>
      </c>
      <c r="J176" s="68" t="s">
        <v>1025</v>
      </c>
      <c r="K176" s="16" t="s">
        <v>1026</v>
      </c>
      <c r="L176" s="22" t="s">
        <v>1027</v>
      </c>
      <c r="M176" s="22"/>
      <c r="N176" s="22"/>
      <c r="O176" s="22"/>
      <c r="P176" s="22"/>
      <c r="Q176" s="22"/>
      <c r="R176" s="22"/>
      <c r="S176" s="22"/>
      <c r="T176" s="22"/>
      <c r="U176" s="22"/>
      <c r="V176" s="22"/>
      <c r="W176" s="22"/>
      <c r="X176" s="22"/>
      <c r="Y176" s="22"/>
      <c r="Z176" s="22"/>
      <c r="AA176" s="22"/>
      <c r="AB176" s="22"/>
      <c r="AC176" s="22"/>
      <c r="AD176" s="22"/>
      <c r="AE176" s="22"/>
      <c r="AF176" s="13"/>
      <c r="AG176" s="13"/>
      <c r="AH176" s="13"/>
      <c r="AI176" s="13"/>
    </row>
    <row r="177" spans="1:35" ht="232">
      <c r="A177" s="70">
        <v>8</v>
      </c>
      <c r="B177" s="70" t="s">
        <v>163</v>
      </c>
      <c r="C177" s="70">
        <v>1</v>
      </c>
      <c r="D177" s="70" t="s">
        <v>322</v>
      </c>
      <c r="E177" s="16">
        <v>2015</v>
      </c>
      <c r="F177" s="16" t="s">
        <v>1028</v>
      </c>
      <c r="G177" s="16" t="s">
        <v>845</v>
      </c>
      <c r="H177" s="16" t="s">
        <v>178</v>
      </c>
      <c r="I177" s="16" t="s">
        <v>1029</v>
      </c>
      <c r="J177" s="16" t="s">
        <v>1030</v>
      </c>
      <c r="K177" s="16" t="s">
        <v>1031</v>
      </c>
      <c r="L177" s="106" t="s">
        <v>1032</v>
      </c>
      <c r="M177" s="16" t="s">
        <v>1033</v>
      </c>
      <c r="N177" s="17"/>
      <c r="O177" s="16"/>
      <c r="P177" s="16"/>
      <c r="Q177" s="16"/>
      <c r="R177" s="16"/>
      <c r="S177" s="16"/>
      <c r="T177" s="16"/>
      <c r="U177" s="16"/>
      <c r="V177" s="16"/>
      <c r="W177" s="16"/>
      <c r="X177" s="16"/>
      <c r="Y177" s="16"/>
      <c r="Z177" s="16"/>
      <c r="AA177" s="16"/>
      <c r="AB177" s="16"/>
      <c r="AC177" s="16"/>
      <c r="AD177" s="16"/>
      <c r="AE177" s="16"/>
      <c r="AF177" s="16"/>
      <c r="AG177" s="16"/>
      <c r="AH177" s="16"/>
      <c r="AI177" s="16"/>
    </row>
    <row r="178" spans="1:35" ht="87">
      <c r="A178" s="78">
        <v>8</v>
      </c>
      <c r="B178" s="78" t="s">
        <v>322</v>
      </c>
      <c r="C178" s="78"/>
      <c r="D178" s="78"/>
      <c r="E178" s="14">
        <v>2021</v>
      </c>
      <c r="F178" s="15" t="s">
        <v>1034</v>
      </c>
      <c r="G178" s="15" t="s">
        <v>1035</v>
      </c>
      <c r="H178" s="15" t="s">
        <v>1036</v>
      </c>
      <c r="I178" s="15" t="s">
        <v>1037</v>
      </c>
      <c r="J178" s="15" t="s">
        <v>1038</v>
      </c>
      <c r="K178" s="15" t="s">
        <v>1039</v>
      </c>
      <c r="L178" s="15"/>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row>
    <row r="179" spans="1:35" ht="87">
      <c r="A179" s="78">
        <v>8</v>
      </c>
      <c r="B179" s="78" t="s">
        <v>152</v>
      </c>
      <c r="C179" s="78"/>
      <c r="D179" s="78"/>
      <c r="E179" s="14">
        <v>2020</v>
      </c>
      <c r="F179" s="15" t="s">
        <v>1040</v>
      </c>
      <c r="G179" s="14" t="s">
        <v>1041</v>
      </c>
      <c r="H179" s="14" t="s">
        <v>303</v>
      </c>
      <c r="I179" s="15" t="s">
        <v>1042</v>
      </c>
      <c r="J179" s="15" t="s">
        <v>1043</v>
      </c>
      <c r="K179" s="14"/>
      <c r="L179" s="104" t="s">
        <v>1044</v>
      </c>
      <c r="M179" s="15" t="s">
        <v>1045</v>
      </c>
      <c r="N179" s="14"/>
      <c r="O179" s="14"/>
      <c r="P179" s="14"/>
      <c r="Q179" s="14"/>
      <c r="R179" s="14"/>
      <c r="S179" s="14"/>
      <c r="T179" s="14"/>
      <c r="U179" s="14"/>
      <c r="V179" s="14"/>
      <c r="W179" s="14"/>
      <c r="X179" s="14"/>
      <c r="Y179" s="14"/>
      <c r="Z179" s="14"/>
      <c r="AA179" s="14"/>
      <c r="AB179" s="14"/>
      <c r="AC179" s="14"/>
      <c r="AD179" s="14"/>
      <c r="AE179" s="14"/>
      <c r="AF179" s="14"/>
      <c r="AG179" s="14"/>
      <c r="AH179" s="14"/>
      <c r="AI179" s="14"/>
    </row>
    <row r="180" spans="1:35" ht="217.5">
      <c r="A180" s="78">
        <v>12</v>
      </c>
      <c r="B180" s="78" t="s">
        <v>342</v>
      </c>
      <c r="C180" s="78">
        <v>6</v>
      </c>
      <c r="D180" s="78" t="s">
        <v>342</v>
      </c>
      <c r="E180" s="14">
        <v>2020</v>
      </c>
      <c r="F180" s="15" t="s">
        <v>1034</v>
      </c>
      <c r="G180" s="14" t="s">
        <v>1046</v>
      </c>
      <c r="H180" s="14" t="s">
        <v>1047</v>
      </c>
      <c r="I180" s="15" t="s">
        <v>1048</v>
      </c>
      <c r="J180" s="16" t="s">
        <v>1049</v>
      </c>
      <c r="K180" s="66"/>
      <c r="L180" s="114" t="s">
        <v>1050</v>
      </c>
      <c r="M180" s="15"/>
      <c r="N180" s="15"/>
      <c r="O180" s="14"/>
      <c r="P180" s="14"/>
      <c r="Q180" s="14"/>
      <c r="R180" s="14"/>
      <c r="S180" s="14"/>
      <c r="T180" s="14"/>
      <c r="U180" s="14"/>
      <c r="V180" s="14"/>
      <c r="W180" s="14"/>
      <c r="X180" s="14"/>
      <c r="Y180" s="14"/>
      <c r="Z180" s="14"/>
      <c r="AA180" s="14"/>
      <c r="AB180" s="14"/>
      <c r="AC180" s="14"/>
      <c r="AD180" s="14"/>
      <c r="AE180" s="14"/>
      <c r="AF180" s="14"/>
      <c r="AG180" s="14"/>
      <c r="AH180" s="14"/>
      <c r="AI180" s="14"/>
    </row>
    <row r="181" spans="1:35" ht="246.5">
      <c r="A181" s="70">
        <v>16</v>
      </c>
      <c r="B181" s="70" t="s">
        <v>163</v>
      </c>
      <c r="C181" s="70"/>
      <c r="D181" s="70"/>
      <c r="E181" s="62">
        <v>2019</v>
      </c>
      <c r="F181" s="16" t="s">
        <v>994</v>
      </c>
      <c r="G181" s="16" t="s">
        <v>1051</v>
      </c>
      <c r="H181" s="16" t="s">
        <v>1052</v>
      </c>
      <c r="I181" s="16" t="s">
        <v>1053</v>
      </c>
      <c r="J181" s="16" t="s">
        <v>1054</v>
      </c>
      <c r="K181" s="115" t="s">
        <v>1055</v>
      </c>
      <c r="L181" s="116" t="s">
        <v>1056</v>
      </c>
      <c r="M181" s="116"/>
      <c r="N181" s="116"/>
      <c r="O181" s="116"/>
      <c r="P181" s="116"/>
      <c r="Q181" s="116"/>
      <c r="R181" s="116"/>
      <c r="S181" s="116"/>
      <c r="T181" s="116"/>
      <c r="U181" s="116"/>
      <c r="V181" s="116"/>
      <c r="W181" s="116"/>
      <c r="X181" s="116"/>
      <c r="Y181" s="116"/>
      <c r="Z181" s="16"/>
      <c r="AA181" s="16"/>
      <c r="AB181" s="16"/>
      <c r="AC181" s="16"/>
      <c r="AD181" s="16"/>
      <c r="AE181" s="16"/>
      <c r="AF181" s="16"/>
      <c r="AG181" s="16"/>
      <c r="AH181" s="16"/>
      <c r="AI181" s="16"/>
    </row>
    <row r="182" spans="1:35" ht="159.5">
      <c r="A182" s="70">
        <v>19</v>
      </c>
      <c r="B182" s="70" t="s">
        <v>163</v>
      </c>
      <c r="C182" s="70">
        <v>19</v>
      </c>
      <c r="D182" s="70" t="s">
        <v>322</v>
      </c>
      <c r="E182" s="62">
        <v>2018</v>
      </c>
      <c r="F182" s="16" t="s">
        <v>994</v>
      </c>
      <c r="G182" s="16" t="s">
        <v>681</v>
      </c>
      <c r="H182" s="16" t="s">
        <v>682</v>
      </c>
      <c r="I182" s="16" t="s">
        <v>1057</v>
      </c>
      <c r="J182" s="86" t="s">
        <v>1058</v>
      </c>
      <c r="K182" s="86" t="s">
        <v>1059</v>
      </c>
      <c r="L182" s="16"/>
      <c r="M182" s="16"/>
      <c r="N182" s="16"/>
      <c r="O182" s="16"/>
      <c r="P182" s="16"/>
      <c r="Q182" s="16"/>
      <c r="R182" s="16"/>
      <c r="S182" s="16"/>
      <c r="T182" s="16"/>
      <c r="U182" s="16"/>
      <c r="V182" s="16"/>
      <c r="W182" s="16"/>
      <c r="X182" s="16"/>
      <c r="Y182" s="16"/>
      <c r="Z182" s="16"/>
      <c r="AA182" s="16"/>
      <c r="AB182" s="16"/>
      <c r="AC182" s="16"/>
      <c r="AD182" s="16"/>
      <c r="AE182" s="16"/>
      <c r="AF182" s="18"/>
      <c r="AG182" s="18"/>
      <c r="AH182" s="18"/>
      <c r="AI182" s="18"/>
    </row>
    <row r="183" spans="1:35" ht="58">
      <c r="A183" s="79">
        <v>5</v>
      </c>
      <c r="B183" s="79" t="s">
        <v>469</v>
      </c>
      <c r="C183" s="79">
        <v>5</v>
      </c>
      <c r="D183" s="79" t="s">
        <v>322</v>
      </c>
      <c r="E183" s="15">
        <v>2019</v>
      </c>
      <c r="F183" s="15" t="s">
        <v>1060</v>
      </c>
      <c r="G183" s="15" t="s">
        <v>1061</v>
      </c>
      <c r="H183" s="15" t="s">
        <v>1062</v>
      </c>
      <c r="I183" s="15" t="s">
        <v>1063</v>
      </c>
      <c r="J183" s="117" t="s">
        <v>1064</v>
      </c>
      <c r="K183" s="117" t="s">
        <v>1065</v>
      </c>
      <c r="L183" s="15"/>
      <c r="M183" s="15" t="s">
        <v>1066</v>
      </c>
      <c r="N183" s="15"/>
      <c r="O183" s="15"/>
      <c r="P183" s="15"/>
      <c r="Q183" s="15"/>
      <c r="R183" s="15"/>
      <c r="S183" s="15"/>
      <c r="T183" s="15"/>
      <c r="U183" s="15"/>
      <c r="V183" s="15"/>
      <c r="W183" s="15"/>
      <c r="X183" s="15"/>
      <c r="Y183" s="15"/>
      <c r="Z183" s="15"/>
      <c r="AA183" s="15"/>
      <c r="AB183" s="6"/>
      <c r="AC183" s="6"/>
      <c r="AD183" s="6"/>
      <c r="AE183" s="6"/>
      <c r="AF183" s="14"/>
      <c r="AG183" s="14"/>
      <c r="AH183" s="14"/>
      <c r="AI183" s="14"/>
    </row>
    <row r="184" spans="1:35" ht="137.5">
      <c r="A184" s="79">
        <v>11</v>
      </c>
      <c r="B184" s="79"/>
      <c r="C184" s="79"/>
      <c r="D184" s="79"/>
      <c r="E184" s="15">
        <v>2017</v>
      </c>
      <c r="F184" s="15" t="s">
        <v>1060</v>
      </c>
      <c r="G184" s="15" t="s">
        <v>1067</v>
      </c>
      <c r="H184" s="15" t="s">
        <v>1068</v>
      </c>
      <c r="I184" s="15" t="s">
        <v>1069</v>
      </c>
      <c r="J184" s="118" t="s">
        <v>1070</v>
      </c>
      <c r="K184" s="119" t="s">
        <v>1071</v>
      </c>
      <c r="L184" s="120" t="s">
        <v>1072</v>
      </c>
      <c r="M184" s="14"/>
      <c r="N184" s="15"/>
      <c r="O184" s="15"/>
      <c r="P184" s="15"/>
      <c r="Q184" s="15"/>
      <c r="R184" s="15"/>
      <c r="S184" s="15"/>
      <c r="T184" s="15"/>
      <c r="U184" s="15"/>
      <c r="V184" s="15"/>
      <c r="W184" s="15"/>
      <c r="X184" s="15"/>
      <c r="Y184" s="15"/>
      <c r="Z184" s="15"/>
      <c r="AA184" s="15"/>
      <c r="AB184" s="15"/>
      <c r="AC184" s="15"/>
      <c r="AD184" s="15"/>
      <c r="AE184" s="15"/>
      <c r="AF184" s="15"/>
      <c r="AG184" s="15"/>
      <c r="AH184" s="15"/>
      <c r="AI184" s="15"/>
    </row>
    <row r="185" spans="1:35" ht="188.5">
      <c r="A185" s="60">
        <v>2</v>
      </c>
      <c r="B185" s="60" t="s">
        <v>163</v>
      </c>
      <c r="C185" s="60"/>
      <c r="D185" s="60"/>
      <c r="E185" s="61">
        <v>2015</v>
      </c>
      <c r="F185" s="62">
        <v>2016</v>
      </c>
      <c r="G185" s="17" t="s">
        <v>354</v>
      </c>
      <c r="H185" s="17" t="s">
        <v>154</v>
      </c>
      <c r="I185" s="16" t="s">
        <v>1073</v>
      </c>
      <c r="J185" s="16" t="s">
        <v>1074</v>
      </c>
      <c r="K185" s="16" t="s">
        <v>1075</v>
      </c>
      <c r="L185" s="16" t="s">
        <v>1076</v>
      </c>
      <c r="M185" s="16"/>
      <c r="N185" s="18"/>
      <c r="O185" s="18"/>
      <c r="P185" s="18"/>
      <c r="Q185" s="18"/>
      <c r="R185" s="18"/>
      <c r="S185" s="18"/>
      <c r="T185" s="18"/>
      <c r="U185" s="18"/>
      <c r="V185" s="18"/>
      <c r="W185" s="18"/>
      <c r="X185" s="18"/>
      <c r="Y185" s="18"/>
      <c r="Z185" s="18"/>
      <c r="AA185" s="18"/>
      <c r="AB185" s="18"/>
      <c r="AC185" s="18"/>
      <c r="AD185" s="18"/>
      <c r="AE185" s="18"/>
      <c r="AF185" s="18"/>
      <c r="AG185" s="18"/>
      <c r="AH185" s="18"/>
      <c r="AI185" s="18"/>
    </row>
    <row r="186" spans="1:35" ht="154">
      <c r="A186" s="57">
        <v>6</v>
      </c>
      <c r="B186" s="70" t="s">
        <v>163</v>
      </c>
      <c r="C186" s="70"/>
      <c r="D186" s="70"/>
      <c r="E186" s="62">
        <v>2017</v>
      </c>
      <c r="F186" s="17" t="s">
        <v>230</v>
      </c>
      <c r="G186" s="16" t="s">
        <v>1077</v>
      </c>
      <c r="H186" s="68" t="s">
        <v>1078</v>
      </c>
      <c r="I186" s="16" t="s">
        <v>1079</v>
      </c>
      <c r="J186" s="121" t="s">
        <v>1080</v>
      </c>
      <c r="K186" s="7" t="s">
        <v>1081</v>
      </c>
      <c r="L186" s="67" t="s">
        <v>1082</v>
      </c>
      <c r="M186" s="16"/>
      <c r="N186" s="16"/>
      <c r="Q186" s="147"/>
      <c r="R186" s="147"/>
      <c r="S186" s="147"/>
      <c r="T186" s="5"/>
      <c r="U186" s="5"/>
      <c r="V186" s="5"/>
      <c r="W186" s="5"/>
      <c r="X186" s="5"/>
      <c r="Y186" s="5"/>
      <c r="Z186" s="5"/>
      <c r="AA186" s="5"/>
      <c r="AB186" s="25"/>
      <c r="AC186" s="25"/>
      <c r="AD186" s="25"/>
      <c r="AE186" s="25"/>
      <c r="AF186" s="25"/>
      <c r="AG186" s="25"/>
      <c r="AH186" s="25"/>
      <c r="AI186" s="25"/>
    </row>
    <row r="187" spans="1:35" ht="246.5">
      <c r="A187" s="70">
        <v>4</v>
      </c>
      <c r="B187" s="70" t="s">
        <v>163</v>
      </c>
      <c r="C187" s="70">
        <v>5</v>
      </c>
      <c r="D187" s="70" t="s">
        <v>322</v>
      </c>
      <c r="E187" s="16">
        <v>2019</v>
      </c>
      <c r="F187" s="16">
        <v>2023</v>
      </c>
      <c r="G187" s="16" t="s">
        <v>1083</v>
      </c>
      <c r="H187" s="16" t="s">
        <v>600</v>
      </c>
      <c r="I187" s="74" t="s">
        <v>1084</v>
      </c>
      <c r="J187" s="16" t="s">
        <v>1085</v>
      </c>
      <c r="K187" s="16" t="s">
        <v>1086</v>
      </c>
      <c r="L187" s="104" t="s">
        <v>1087</v>
      </c>
      <c r="M187" s="106" t="s">
        <v>1088</v>
      </c>
      <c r="N187" s="16"/>
      <c r="O187" s="17"/>
    </row>
    <row r="188" spans="1:35" ht="59.25" customHeight="1">
      <c r="A188" s="57">
        <v>12</v>
      </c>
      <c r="B188" s="70" t="s">
        <v>163</v>
      </c>
      <c r="C188" s="70"/>
      <c r="D188" s="70"/>
      <c r="E188" s="62">
        <v>2012</v>
      </c>
      <c r="F188" s="17">
        <v>2022</v>
      </c>
      <c r="G188" s="17" t="s">
        <v>1089</v>
      </c>
      <c r="H188" s="16" t="s">
        <v>154</v>
      </c>
      <c r="I188" s="16" t="s">
        <v>1090</v>
      </c>
      <c r="J188" s="16" t="s">
        <v>1091</v>
      </c>
      <c r="K188" s="15" t="s">
        <v>1092</v>
      </c>
      <c r="L188" s="111" t="s">
        <v>1093</v>
      </c>
      <c r="M188" s="16"/>
      <c r="N188" s="7"/>
      <c r="O188" s="18"/>
      <c r="P188" s="5"/>
      <c r="AF188" s="14"/>
      <c r="AG188" s="14"/>
      <c r="AH188" s="14"/>
      <c r="AI188" s="14"/>
    </row>
    <row r="189" spans="1:35" ht="43.5">
      <c r="A189" s="78">
        <v>14</v>
      </c>
      <c r="B189" s="78"/>
      <c r="C189" s="78"/>
      <c r="D189" s="78"/>
      <c r="E189" s="14">
        <v>2021</v>
      </c>
      <c r="F189" s="14">
        <v>2023</v>
      </c>
      <c r="G189" s="14" t="s">
        <v>1094</v>
      </c>
      <c r="H189" s="14" t="s">
        <v>1095</v>
      </c>
      <c r="I189" s="15" t="s">
        <v>1096</v>
      </c>
      <c r="J189" s="15" t="s">
        <v>1097</v>
      </c>
      <c r="K189" s="14"/>
      <c r="L189" s="122" t="s">
        <v>1098</v>
      </c>
      <c r="M189" s="14"/>
      <c r="N189" s="14"/>
      <c r="O189" s="147"/>
      <c r="AF189" s="14"/>
      <c r="AG189" s="14"/>
      <c r="AH189" s="14"/>
      <c r="AI189" s="14"/>
    </row>
    <row r="190" spans="1:35" ht="188.25" customHeight="1">
      <c r="A190" s="70">
        <v>3</v>
      </c>
      <c r="B190" s="70" t="s">
        <v>322</v>
      </c>
      <c r="C190" s="70"/>
      <c r="D190" s="70"/>
      <c r="E190" s="16">
        <v>2019</v>
      </c>
      <c r="F190" s="16">
        <v>2023</v>
      </c>
      <c r="G190" s="16" t="s">
        <v>1099</v>
      </c>
      <c r="H190" s="16" t="s">
        <v>303</v>
      </c>
      <c r="I190" s="16" t="s">
        <v>1100</v>
      </c>
      <c r="J190" s="73" t="s">
        <v>1101</v>
      </c>
      <c r="K190" s="7" t="s">
        <v>1102</v>
      </c>
      <c r="L190" s="16" t="s">
        <v>1103</v>
      </c>
      <c r="M190" s="16" t="s">
        <v>1104</v>
      </c>
      <c r="N190" s="7"/>
      <c r="O190" s="18"/>
    </row>
    <row r="191" spans="1:35" ht="304.5">
      <c r="A191" s="57">
        <v>3</v>
      </c>
      <c r="B191" s="70" t="s">
        <v>152</v>
      </c>
      <c r="C191" s="70"/>
      <c r="D191" s="70"/>
      <c r="E191" s="62">
        <v>2018</v>
      </c>
      <c r="F191" s="17">
        <v>2023</v>
      </c>
      <c r="G191" s="17" t="s">
        <v>1105</v>
      </c>
      <c r="H191" s="17" t="s">
        <v>1106</v>
      </c>
      <c r="I191" s="7" t="s">
        <v>1107</v>
      </c>
      <c r="J191" s="7" t="s">
        <v>1108</v>
      </c>
      <c r="K191" s="7" t="s">
        <v>1109</v>
      </c>
      <c r="L191" s="7" t="s">
        <v>1110</v>
      </c>
      <c r="M191" s="7" t="s">
        <v>1111</v>
      </c>
      <c r="N191" s="16"/>
      <c r="O191" s="17"/>
      <c r="Q191" s="26"/>
      <c r="R191" s="26"/>
      <c r="S191" s="26"/>
      <c r="T191" s="26"/>
      <c r="U191" s="26"/>
      <c r="V191" s="26"/>
      <c r="W191" s="26"/>
      <c r="X191" s="26"/>
      <c r="Y191" s="26"/>
      <c r="Z191" s="26"/>
      <c r="AA191" s="26"/>
      <c r="AB191" s="26"/>
      <c r="AC191" s="26"/>
      <c r="AD191" s="26"/>
      <c r="AE191" s="26"/>
      <c r="AF191" s="26"/>
      <c r="AG191" s="26"/>
      <c r="AH191" s="26"/>
      <c r="AI191" s="26"/>
    </row>
    <row r="192" spans="1:35" ht="48.75" customHeight="1">
      <c r="A192" s="123">
        <v>3</v>
      </c>
      <c r="B192" s="123" t="s">
        <v>322</v>
      </c>
      <c r="C192" s="123">
        <v>7</v>
      </c>
      <c r="D192" s="123"/>
      <c r="E192" s="124">
        <v>2020</v>
      </c>
      <c r="F192" s="124">
        <v>2022</v>
      </c>
      <c r="G192" s="27" t="s">
        <v>1112</v>
      </c>
      <c r="H192" s="27" t="s">
        <v>1113</v>
      </c>
      <c r="I192" s="27" t="s">
        <v>1114</v>
      </c>
      <c r="J192" s="27" t="s">
        <v>1115</v>
      </c>
      <c r="K192" s="27" t="s">
        <v>1116</v>
      </c>
      <c r="L192" s="27" t="s">
        <v>1117</v>
      </c>
      <c r="M192" s="125" t="s">
        <v>1118</v>
      </c>
      <c r="N192" s="27"/>
      <c r="O192" s="27"/>
      <c r="P192" s="27"/>
      <c r="Q192" s="27"/>
      <c r="R192" s="27"/>
      <c r="S192" s="27"/>
      <c r="T192" s="27"/>
      <c r="U192" s="27"/>
      <c r="V192" s="27"/>
      <c r="W192" s="27"/>
      <c r="X192" s="27"/>
      <c r="Y192" s="27"/>
      <c r="Z192" s="27"/>
      <c r="AA192" s="27"/>
      <c r="AB192" s="27"/>
      <c r="AC192" s="27"/>
      <c r="AD192" s="27"/>
      <c r="AE192" s="27"/>
      <c r="AF192" s="27"/>
      <c r="AG192" s="27"/>
      <c r="AH192" s="27"/>
    </row>
    <row r="193" spans="1:35" ht="232">
      <c r="A193" s="70">
        <v>6</v>
      </c>
      <c r="B193" s="70" t="s">
        <v>406</v>
      </c>
      <c r="C193" s="70">
        <v>6</v>
      </c>
      <c r="D193" s="70" t="s">
        <v>335</v>
      </c>
      <c r="E193" s="62">
        <v>2019</v>
      </c>
      <c r="F193" s="16">
        <v>2023</v>
      </c>
      <c r="G193" s="16" t="s">
        <v>1119</v>
      </c>
      <c r="H193" s="16" t="s">
        <v>1120</v>
      </c>
      <c r="I193" s="16" t="s">
        <v>1121</v>
      </c>
      <c r="J193" s="16" t="s">
        <v>1122</v>
      </c>
      <c r="K193" s="126" t="s">
        <v>1123</v>
      </c>
      <c r="L193" s="16" t="s">
        <v>1124</v>
      </c>
      <c r="M193" s="16" t="s">
        <v>1125</v>
      </c>
      <c r="N193" s="16"/>
      <c r="O193" s="4"/>
      <c r="P193" s="4"/>
      <c r="Q193" s="4"/>
      <c r="R193" s="4"/>
      <c r="S193" s="4"/>
      <c r="T193" s="4"/>
      <c r="U193" s="4"/>
      <c r="V193" s="4"/>
      <c r="W193" s="4"/>
      <c r="X193" s="4"/>
      <c r="Y193" s="4"/>
      <c r="Z193" s="4"/>
      <c r="AA193" s="4"/>
      <c r="AB193" s="4"/>
      <c r="AC193" s="4"/>
      <c r="AD193" s="4"/>
      <c r="AE193" s="4"/>
      <c r="AF193" s="4"/>
      <c r="AG193" s="4"/>
      <c r="AH193" s="4"/>
      <c r="AI193" s="4"/>
    </row>
    <row r="194" spans="1:35" ht="203">
      <c r="A194" s="79">
        <v>6</v>
      </c>
      <c r="B194" s="79" t="s">
        <v>406</v>
      </c>
      <c r="C194" s="127">
        <v>45608</v>
      </c>
      <c r="D194" s="79" t="s">
        <v>322</v>
      </c>
      <c r="E194" s="15">
        <v>2020</v>
      </c>
      <c r="F194" s="15">
        <v>2023</v>
      </c>
      <c r="G194" s="15" t="s">
        <v>1126</v>
      </c>
      <c r="H194" s="15" t="s">
        <v>1127</v>
      </c>
      <c r="I194" s="15" t="s">
        <v>1128</v>
      </c>
      <c r="J194" s="15" t="s">
        <v>1129</v>
      </c>
      <c r="K194" s="7" t="s">
        <v>1130</v>
      </c>
      <c r="L194" s="7" t="s">
        <v>1131</v>
      </c>
      <c r="M194" s="15" t="s">
        <v>1132</v>
      </c>
      <c r="N194" s="15"/>
      <c r="O194" s="28"/>
      <c r="P194" s="28"/>
      <c r="Q194" s="28"/>
      <c r="R194" s="28"/>
      <c r="S194" s="28"/>
      <c r="T194" s="28"/>
      <c r="U194" s="28"/>
      <c r="V194" s="28"/>
      <c r="W194" s="28"/>
      <c r="X194" s="28"/>
      <c r="Y194" s="28"/>
      <c r="Z194" s="28"/>
      <c r="AA194" s="28"/>
      <c r="AB194" s="28"/>
      <c r="AC194" s="28"/>
      <c r="AD194" s="28"/>
      <c r="AE194" s="28"/>
    </row>
    <row r="195" spans="1:35" ht="43.5">
      <c r="A195" s="123">
        <v>6</v>
      </c>
      <c r="B195" s="123" t="s">
        <v>462</v>
      </c>
      <c r="C195" s="123">
        <v>3</v>
      </c>
      <c r="D195" s="123" t="s">
        <v>322</v>
      </c>
      <c r="E195" s="124">
        <v>2020</v>
      </c>
      <c r="F195" s="124">
        <v>2022</v>
      </c>
      <c r="G195" s="27" t="s">
        <v>1017</v>
      </c>
      <c r="H195" s="27" t="s">
        <v>1113</v>
      </c>
      <c r="I195" s="27" t="s">
        <v>1133</v>
      </c>
      <c r="J195" s="27" t="s">
        <v>1134</v>
      </c>
      <c r="K195" s="27" t="s">
        <v>1135</v>
      </c>
      <c r="L195" s="27" t="s">
        <v>1136</v>
      </c>
      <c r="M195" s="125" t="s">
        <v>1137</v>
      </c>
      <c r="N195" s="27"/>
      <c r="O195" s="27"/>
      <c r="P195" s="27"/>
      <c r="Q195" s="27"/>
      <c r="R195" s="27"/>
      <c r="S195" s="27"/>
      <c r="T195" s="27"/>
      <c r="U195" s="27"/>
      <c r="V195" s="27"/>
      <c r="W195" s="27"/>
      <c r="X195" s="27"/>
      <c r="Y195" s="27"/>
      <c r="Z195" s="27"/>
      <c r="AA195" s="27"/>
      <c r="AB195" s="27"/>
      <c r="AC195" s="27"/>
      <c r="AD195" s="27"/>
      <c r="AE195" s="27"/>
      <c r="AF195" s="27"/>
      <c r="AG195" s="27"/>
      <c r="AH195" s="27"/>
    </row>
    <row r="196" spans="1:35" ht="159.5">
      <c r="A196" s="110">
        <v>7</v>
      </c>
      <c r="B196" s="110"/>
      <c r="C196" s="110"/>
      <c r="D196" s="110"/>
      <c r="E196" s="59">
        <v>2022</v>
      </c>
      <c r="F196" s="7">
        <v>2023</v>
      </c>
      <c r="G196" s="7" t="s">
        <v>1138</v>
      </c>
      <c r="H196" s="7" t="s">
        <v>1113</v>
      </c>
      <c r="I196" s="128" t="s">
        <v>1139</v>
      </c>
      <c r="J196" s="7" t="s">
        <v>1140</v>
      </c>
      <c r="K196" s="7" t="s">
        <v>1141</v>
      </c>
      <c r="L196" s="7" t="s">
        <v>1142</v>
      </c>
      <c r="M196" s="7" t="s">
        <v>218</v>
      </c>
      <c r="N196" s="7"/>
      <c r="O196" s="7"/>
      <c r="P196" s="7"/>
      <c r="Q196" s="7"/>
      <c r="R196" s="7"/>
      <c r="S196" s="7"/>
      <c r="T196" s="7"/>
      <c r="U196" s="7"/>
      <c r="V196" s="7"/>
      <c r="W196" s="7"/>
      <c r="X196" s="7"/>
      <c r="Y196" s="7"/>
      <c r="Z196" s="7"/>
      <c r="AA196" s="7"/>
      <c r="AB196" s="7"/>
      <c r="AC196" s="7"/>
      <c r="AD196" s="7"/>
      <c r="AE196" s="7"/>
      <c r="AF196" s="7"/>
      <c r="AG196" s="7"/>
      <c r="AH196" s="7"/>
      <c r="AI196" s="16"/>
    </row>
    <row r="197" spans="1:35" ht="246.5">
      <c r="A197" s="110">
        <v>8</v>
      </c>
      <c r="B197" s="110" t="s">
        <v>152</v>
      </c>
      <c r="C197" s="110"/>
      <c r="D197" s="110"/>
      <c r="E197" s="59">
        <v>2019</v>
      </c>
      <c r="F197" s="7" t="s">
        <v>1143</v>
      </c>
      <c r="G197" s="7" t="s">
        <v>1144</v>
      </c>
      <c r="H197" s="7" t="s">
        <v>1145</v>
      </c>
      <c r="I197" s="7" t="s">
        <v>1146</v>
      </c>
      <c r="J197" s="7" t="s">
        <v>1147</v>
      </c>
      <c r="K197" s="7" t="s">
        <v>1148</v>
      </c>
      <c r="L197" s="7" t="s">
        <v>1149</v>
      </c>
      <c r="M197" s="7" t="s">
        <v>1150</v>
      </c>
      <c r="N197" s="7"/>
      <c r="O197" s="7"/>
      <c r="P197" s="7"/>
      <c r="Q197" s="7"/>
      <c r="R197" s="27"/>
      <c r="S197" s="27"/>
      <c r="T197" s="27"/>
      <c r="U197" s="27"/>
      <c r="V197" s="27"/>
      <c r="W197" s="27"/>
      <c r="X197" s="27"/>
      <c r="Y197" s="27"/>
      <c r="Z197" s="27"/>
      <c r="AA197" s="27"/>
      <c r="AB197" s="27"/>
      <c r="AC197" s="27"/>
      <c r="AD197" s="27"/>
      <c r="AE197" s="27"/>
      <c r="AF197" s="27"/>
      <c r="AG197" s="27"/>
      <c r="AH197" s="27"/>
      <c r="AI197" s="27"/>
    </row>
    <row r="198" spans="1:35" ht="58">
      <c r="A198" s="78">
        <v>11</v>
      </c>
      <c r="B198" s="78"/>
      <c r="C198" s="78"/>
      <c r="D198" s="78"/>
      <c r="E198" s="14">
        <v>2023</v>
      </c>
      <c r="F198" s="14">
        <v>2023</v>
      </c>
      <c r="G198" s="15" t="s">
        <v>1151</v>
      </c>
      <c r="H198" s="14" t="s">
        <v>510</v>
      </c>
      <c r="I198" s="14" t="s">
        <v>1152</v>
      </c>
      <c r="J198" s="7" t="s">
        <v>1153</v>
      </c>
      <c r="K198" s="14"/>
      <c r="L198" s="14"/>
      <c r="M198" s="14"/>
      <c r="N198" s="15"/>
      <c r="O198" s="14"/>
      <c r="P198" s="14"/>
      <c r="Q198" s="14"/>
      <c r="R198" s="14"/>
      <c r="S198" s="14"/>
      <c r="T198" s="14"/>
      <c r="U198" s="14"/>
      <c r="V198" s="14"/>
      <c r="W198" s="14"/>
      <c r="X198" s="14"/>
      <c r="Y198" s="14"/>
      <c r="Z198" s="14"/>
      <c r="AA198" s="14"/>
      <c r="AB198" s="14"/>
      <c r="AC198" s="14"/>
      <c r="AD198" s="14"/>
      <c r="AE198" s="14"/>
      <c r="AF198" s="14"/>
      <c r="AG198" s="14"/>
      <c r="AH198" s="14"/>
      <c r="AI198" s="14"/>
    </row>
    <row r="199" spans="1:35" ht="145">
      <c r="A199" s="57">
        <v>12</v>
      </c>
      <c r="B199" s="70" t="s">
        <v>152</v>
      </c>
      <c r="C199" s="70">
        <v>14</v>
      </c>
      <c r="D199" s="70"/>
      <c r="E199" s="62">
        <v>2016</v>
      </c>
      <c r="F199" s="16" t="s">
        <v>1154</v>
      </c>
      <c r="G199" s="16" t="s">
        <v>1155</v>
      </c>
      <c r="H199" s="16" t="s">
        <v>966</v>
      </c>
      <c r="I199" s="16" t="s">
        <v>1156</v>
      </c>
      <c r="J199" s="16" t="s">
        <v>1157</v>
      </c>
      <c r="K199" s="129" t="s">
        <v>1158</v>
      </c>
      <c r="L199" s="15"/>
      <c r="M199" s="16" t="s">
        <v>1159</v>
      </c>
      <c r="N199" s="16"/>
      <c r="O199" s="17"/>
      <c r="AF199" s="14"/>
      <c r="AG199" s="14"/>
      <c r="AH199" s="14"/>
      <c r="AI199" s="14"/>
    </row>
    <row r="200" spans="1:35" ht="43.5">
      <c r="A200" s="130">
        <v>16</v>
      </c>
      <c r="B200" s="130" t="s">
        <v>163</v>
      </c>
      <c r="C200" s="130"/>
      <c r="D200" s="130"/>
      <c r="E200" s="131">
        <v>2022</v>
      </c>
      <c r="F200" s="131">
        <v>2023</v>
      </c>
      <c r="G200" s="5" t="s">
        <v>832</v>
      </c>
      <c r="H200" s="5" t="s">
        <v>872</v>
      </c>
      <c r="I200" s="27" t="s">
        <v>1160</v>
      </c>
      <c r="J200" s="27" t="s">
        <v>1161</v>
      </c>
      <c r="K200" s="27" t="s">
        <v>1162</v>
      </c>
      <c r="L200" s="5" t="s">
        <v>1163</v>
      </c>
      <c r="M200" s="5" t="s">
        <v>1164</v>
      </c>
      <c r="N200" s="5"/>
      <c r="O200" s="5"/>
      <c r="P200" s="5"/>
      <c r="Q200" s="5"/>
      <c r="R200" s="5"/>
      <c r="S200" s="5"/>
      <c r="T200" s="5"/>
      <c r="U200" s="5"/>
      <c r="V200" s="5"/>
      <c r="W200" s="5"/>
      <c r="X200" s="5"/>
      <c r="Y200" s="5"/>
      <c r="Z200" s="5"/>
      <c r="AA200" s="5"/>
      <c r="AB200" s="5"/>
      <c r="AC200" s="5"/>
      <c r="AD200" s="5"/>
      <c r="AE200" s="5"/>
      <c r="AF200" s="5"/>
      <c r="AG200" s="5"/>
      <c r="AH200" s="5"/>
      <c r="AI200" s="5"/>
    </row>
    <row r="201" spans="1:35" ht="87">
      <c r="A201" s="130">
        <v>16</v>
      </c>
      <c r="B201" s="130" t="s">
        <v>163</v>
      </c>
      <c r="C201" s="130"/>
      <c r="D201" s="130"/>
      <c r="E201" s="131">
        <v>2022</v>
      </c>
      <c r="F201" s="131">
        <v>2023</v>
      </c>
      <c r="G201" s="5" t="s">
        <v>1165</v>
      </c>
      <c r="H201" s="5" t="s">
        <v>872</v>
      </c>
      <c r="I201" s="27" t="s">
        <v>1166</v>
      </c>
      <c r="J201" s="27" t="s">
        <v>1167</v>
      </c>
      <c r="K201" s="27" t="s">
        <v>1168</v>
      </c>
      <c r="L201" s="5" t="s">
        <v>1169</v>
      </c>
      <c r="M201" s="5" t="s">
        <v>1164</v>
      </c>
      <c r="N201" s="5"/>
      <c r="O201" s="5"/>
      <c r="P201" s="5"/>
      <c r="Q201" s="5"/>
      <c r="R201" s="5"/>
      <c r="S201" s="5"/>
      <c r="T201" s="5"/>
      <c r="U201" s="5"/>
      <c r="V201" s="5"/>
      <c r="W201" s="5"/>
      <c r="X201" s="5"/>
      <c r="Y201" s="5"/>
      <c r="Z201" s="5"/>
      <c r="AA201" s="5"/>
      <c r="AB201" s="5"/>
      <c r="AC201" s="5"/>
      <c r="AD201" s="5"/>
      <c r="AE201" s="5"/>
      <c r="AF201" s="5"/>
      <c r="AG201" s="5"/>
      <c r="AH201" s="5"/>
    </row>
    <row r="202" spans="1:35" ht="58">
      <c r="A202" s="60">
        <v>21</v>
      </c>
      <c r="B202" s="60" t="s">
        <v>335</v>
      </c>
      <c r="C202" s="60"/>
      <c r="D202" s="60"/>
      <c r="E202" s="61">
        <v>2023</v>
      </c>
      <c r="F202" s="16">
        <v>2023</v>
      </c>
      <c r="G202" s="17" t="s">
        <v>1170</v>
      </c>
      <c r="H202" s="17"/>
      <c r="I202" s="16" t="s">
        <v>1171</v>
      </c>
      <c r="J202" s="16" t="s">
        <v>1172</v>
      </c>
      <c r="K202" s="16"/>
      <c r="L202" s="16"/>
      <c r="M202" s="66"/>
      <c r="N202" s="14"/>
      <c r="O202" s="14"/>
      <c r="P202" s="14"/>
      <c r="Q202" s="14"/>
      <c r="R202" s="14"/>
      <c r="S202" s="14"/>
      <c r="T202" s="14"/>
      <c r="U202" s="14"/>
      <c r="V202" s="14"/>
      <c r="W202" s="14"/>
      <c r="X202" s="14"/>
      <c r="Y202" s="14"/>
      <c r="Z202" s="14"/>
      <c r="AA202" s="14"/>
      <c r="AB202" s="14"/>
      <c r="AC202" s="14"/>
      <c r="AD202" s="14"/>
      <c r="AE202" s="14"/>
      <c r="AF202" s="14"/>
      <c r="AG202" s="14"/>
      <c r="AH202" s="14"/>
      <c r="AI202" s="14"/>
    </row>
    <row r="203" spans="1:35" ht="294.5">
      <c r="A203" s="132">
        <v>3</v>
      </c>
      <c r="B203" s="133" t="s">
        <v>342</v>
      </c>
      <c r="C203" s="70"/>
      <c r="D203" s="133"/>
      <c r="E203" s="48">
        <v>2017</v>
      </c>
      <c r="F203" s="48">
        <v>2022</v>
      </c>
      <c r="G203" s="48" t="s">
        <v>1173</v>
      </c>
      <c r="H203" s="48" t="s">
        <v>1174</v>
      </c>
      <c r="I203" s="48" t="s">
        <v>1175</v>
      </c>
      <c r="J203" s="45" t="s">
        <v>1176</v>
      </c>
      <c r="K203" s="48" t="s">
        <v>1177</v>
      </c>
      <c r="L203" s="48" t="s">
        <v>1178</v>
      </c>
      <c r="M203" s="48" t="s">
        <v>1179</v>
      </c>
      <c r="N203" s="48"/>
      <c r="O203" s="48"/>
      <c r="P203" s="49"/>
      <c r="Q203" s="50"/>
      <c r="R203" s="50"/>
      <c r="S203" s="50"/>
      <c r="T203" s="50"/>
      <c r="U203" s="50"/>
      <c r="V203" s="50"/>
      <c r="W203" s="50"/>
      <c r="X203" s="50"/>
      <c r="Y203" s="50"/>
      <c r="Z203" s="50"/>
      <c r="AA203" s="50"/>
      <c r="AB203" s="29"/>
      <c r="AC203" s="29"/>
      <c r="AD203" s="29"/>
      <c r="AE203" s="29"/>
      <c r="AF203" s="29"/>
      <c r="AG203" s="29"/>
      <c r="AH203" s="29"/>
      <c r="AI203" s="29"/>
    </row>
    <row r="204" spans="1:35" ht="108.5">
      <c r="A204" s="132">
        <v>3</v>
      </c>
      <c r="B204" s="133" t="s">
        <v>322</v>
      </c>
      <c r="C204" s="70"/>
      <c r="D204" s="133"/>
      <c r="E204" s="48">
        <v>2019</v>
      </c>
      <c r="F204" s="48">
        <v>2023</v>
      </c>
      <c r="G204" s="48" t="s">
        <v>832</v>
      </c>
      <c r="H204" s="48" t="s">
        <v>303</v>
      </c>
      <c r="I204" s="48" t="s">
        <v>1180</v>
      </c>
      <c r="J204" s="48" t="s">
        <v>1181</v>
      </c>
      <c r="K204" s="48"/>
      <c r="L204" s="134" t="s">
        <v>1182</v>
      </c>
      <c r="M204" s="48" t="s">
        <v>1183</v>
      </c>
      <c r="N204" s="45"/>
      <c r="O204" s="148"/>
      <c r="P204" s="49"/>
      <c r="Q204" s="50"/>
      <c r="R204" s="50"/>
      <c r="S204" s="50"/>
      <c r="T204" s="50"/>
      <c r="U204" s="50"/>
      <c r="V204" s="50"/>
      <c r="W204" s="50"/>
      <c r="X204" s="50"/>
      <c r="Y204" s="50"/>
      <c r="Z204" s="50"/>
      <c r="AA204" s="50"/>
      <c r="AB204" s="29"/>
      <c r="AC204" s="29"/>
      <c r="AD204" s="29"/>
      <c r="AE204" s="29"/>
      <c r="AF204" s="29"/>
      <c r="AG204" s="29"/>
      <c r="AH204" s="29"/>
      <c r="AI204" s="29"/>
    </row>
    <row r="205" spans="1:35" ht="403">
      <c r="A205" s="132">
        <v>3</v>
      </c>
      <c r="B205" s="133" t="s">
        <v>163</v>
      </c>
      <c r="C205" s="132">
        <v>3</v>
      </c>
      <c r="D205" s="133" t="s">
        <v>322</v>
      </c>
      <c r="E205" s="45">
        <v>2021</v>
      </c>
      <c r="F205" s="45">
        <v>2024</v>
      </c>
      <c r="G205" s="45" t="s">
        <v>1184</v>
      </c>
      <c r="H205" s="45" t="s">
        <v>1185</v>
      </c>
      <c r="I205" s="45" t="s">
        <v>1186</v>
      </c>
      <c r="J205" s="45" t="s">
        <v>1187</v>
      </c>
      <c r="K205" s="45" t="s">
        <v>1188</v>
      </c>
      <c r="L205" s="45"/>
      <c r="M205" s="45" t="s">
        <v>1189</v>
      </c>
      <c r="N205" s="45"/>
      <c r="O205" s="149"/>
      <c r="P205" s="50"/>
      <c r="Q205" s="50"/>
      <c r="R205" s="50"/>
      <c r="S205" s="50"/>
      <c r="T205" s="50"/>
      <c r="U205" s="50"/>
      <c r="V205" s="50"/>
      <c r="W205" s="50"/>
      <c r="X205" s="50"/>
      <c r="Y205" s="50"/>
      <c r="Z205" s="50"/>
      <c r="AA205" s="50"/>
      <c r="AB205" s="29"/>
      <c r="AC205" s="29"/>
      <c r="AD205" s="29"/>
      <c r="AE205" s="29"/>
      <c r="AF205" s="29"/>
      <c r="AG205" s="29"/>
      <c r="AH205" s="29"/>
      <c r="AI205" s="29"/>
    </row>
    <row r="206" spans="1:35" ht="93">
      <c r="A206" s="132">
        <v>5</v>
      </c>
      <c r="B206" s="133" t="s">
        <v>322</v>
      </c>
      <c r="C206" s="70"/>
      <c r="D206" s="133"/>
      <c r="E206" s="45">
        <v>2017</v>
      </c>
      <c r="F206" s="45">
        <v>2024</v>
      </c>
      <c r="G206" s="45" t="s">
        <v>681</v>
      </c>
      <c r="H206" s="45" t="s">
        <v>1190</v>
      </c>
      <c r="I206" s="45" t="s">
        <v>1191</v>
      </c>
      <c r="J206" s="45" t="s">
        <v>1192</v>
      </c>
      <c r="K206" s="48" t="s">
        <v>1193</v>
      </c>
      <c r="L206" s="45"/>
      <c r="M206" s="45"/>
      <c r="N206" s="48"/>
      <c r="O206" s="150"/>
      <c r="P206" s="50"/>
      <c r="Q206" s="50"/>
      <c r="R206" s="50"/>
      <c r="S206" s="50"/>
      <c r="T206" s="50"/>
      <c r="U206" s="50"/>
      <c r="V206" s="50"/>
      <c r="W206" s="50"/>
      <c r="X206" s="50"/>
      <c r="Y206" s="50"/>
      <c r="Z206" s="50"/>
      <c r="AA206" s="50"/>
      <c r="AB206" s="29"/>
      <c r="AC206" s="29"/>
      <c r="AD206" s="29"/>
      <c r="AE206" s="29"/>
      <c r="AF206" s="29"/>
      <c r="AG206" s="29"/>
      <c r="AH206" s="29"/>
      <c r="AI206" s="29"/>
    </row>
    <row r="207" spans="1:35" ht="201.5">
      <c r="A207" s="132">
        <v>6</v>
      </c>
      <c r="B207" s="133" t="s">
        <v>469</v>
      </c>
      <c r="C207" s="70"/>
      <c r="D207" s="133"/>
      <c r="E207" s="112">
        <v>2017</v>
      </c>
      <c r="F207" s="48">
        <v>2024</v>
      </c>
      <c r="G207" s="48" t="s">
        <v>1194</v>
      </c>
      <c r="H207" s="48" t="s">
        <v>1195</v>
      </c>
      <c r="I207" s="48" t="s">
        <v>1196</v>
      </c>
      <c r="J207" s="45" t="s">
        <v>1197</v>
      </c>
      <c r="K207" s="45" t="s">
        <v>1198</v>
      </c>
      <c r="L207" s="134" t="s">
        <v>1199</v>
      </c>
      <c r="M207" s="48"/>
      <c r="N207" s="48"/>
      <c r="O207" s="151"/>
      <c r="P207" s="49"/>
      <c r="Q207" s="50"/>
      <c r="R207" s="50"/>
      <c r="S207" s="50"/>
      <c r="T207" s="50"/>
      <c r="U207" s="50"/>
      <c r="V207" s="50"/>
      <c r="W207" s="50"/>
      <c r="X207" s="50"/>
      <c r="Y207" s="50"/>
      <c r="Z207" s="50"/>
      <c r="AA207" s="50"/>
      <c r="AB207" s="29"/>
      <c r="AC207" s="29"/>
      <c r="AD207" s="29"/>
      <c r="AE207" s="29"/>
      <c r="AF207" s="29"/>
      <c r="AG207" s="29"/>
      <c r="AH207" s="29"/>
      <c r="AI207" s="29"/>
    </row>
    <row r="208" spans="1:35" ht="409.5">
      <c r="A208" s="132">
        <v>6</v>
      </c>
      <c r="B208" s="133" t="s">
        <v>469</v>
      </c>
      <c r="C208" s="132">
        <v>1</v>
      </c>
      <c r="D208" s="133"/>
      <c r="E208" s="48">
        <v>2020</v>
      </c>
      <c r="F208" s="48">
        <v>2023</v>
      </c>
      <c r="G208" s="48" t="s">
        <v>845</v>
      </c>
      <c r="H208" s="48" t="s">
        <v>178</v>
      </c>
      <c r="I208" s="48" t="s">
        <v>1200</v>
      </c>
      <c r="J208" s="48" t="s">
        <v>1201</v>
      </c>
      <c r="K208" s="48" t="s">
        <v>1202</v>
      </c>
      <c r="L208" s="48"/>
      <c r="M208" s="48" t="s">
        <v>1203</v>
      </c>
      <c r="N208" s="48"/>
      <c r="O208" s="152"/>
      <c r="P208" s="49"/>
      <c r="Q208" s="49"/>
      <c r="R208" s="49"/>
      <c r="S208" s="49"/>
      <c r="T208" s="49"/>
      <c r="U208" s="49"/>
      <c r="V208" s="49"/>
      <c r="W208" s="49"/>
      <c r="X208" s="49"/>
      <c r="Y208" s="49"/>
      <c r="Z208" s="49"/>
      <c r="AA208" s="49"/>
      <c r="AB208" s="30"/>
      <c r="AC208" s="30"/>
      <c r="AD208" s="30"/>
      <c r="AE208" s="30"/>
      <c r="AF208" s="30"/>
      <c r="AG208" s="30"/>
      <c r="AH208" s="30"/>
      <c r="AI208" s="30"/>
    </row>
    <row r="209" spans="1:35" ht="46.5">
      <c r="A209" s="132">
        <v>18</v>
      </c>
      <c r="B209" s="133" t="s">
        <v>163</v>
      </c>
      <c r="C209" s="70"/>
      <c r="D209" s="133"/>
      <c r="E209" s="45" t="s">
        <v>1204</v>
      </c>
      <c r="F209" s="45">
        <v>2023</v>
      </c>
      <c r="G209" s="45"/>
      <c r="H209" s="45"/>
      <c r="I209" s="45" t="s">
        <v>1205</v>
      </c>
      <c r="J209" s="45" t="s">
        <v>1206</v>
      </c>
      <c r="K209" s="45" t="s">
        <v>1207</v>
      </c>
      <c r="L209" s="134" t="s">
        <v>1208</v>
      </c>
      <c r="M209" s="45" t="s">
        <v>1209</v>
      </c>
      <c r="N209" s="45"/>
      <c r="O209" s="148"/>
      <c r="P209" s="50"/>
      <c r="Q209" s="50"/>
      <c r="R209" s="50"/>
      <c r="S209" s="50"/>
      <c r="T209" s="50"/>
      <c r="U209" s="50"/>
      <c r="V209" s="50"/>
      <c r="W209" s="50"/>
      <c r="X209" s="50"/>
      <c r="Y209" s="50"/>
      <c r="Z209" s="50"/>
      <c r="AA209" s="50"/>
      <c r="AB209" s="29"/>
      <c r="AC209" s="29"/>
      <c r="AD209" s="29"/>
      <c r="AE209" s="29"/>
      <c r="AF209" s="29"/>
      <c r="AG209" s="29"/>
      <c r="AH209" s="29"/>
      <c r="AI209" s="29"/>
    </row>
    <row r="210" spans="1:35" ht="58">
      <c r="A210" s="70">
        <v>4</v>
      </c>
      <c r="B210" s="70" t="s">
        <v>322</v>
      </c>
      <c r="C210" s="70" t="s">
        <v>1210</v>
      </c>
      <c r="D210" s="70"/>
      <c r="E210" s="16"/>
      <c r="F210" s="16">
        <v>2024</v>
      </c>
      <c r="G210" s="16" t="s">
        <v>1211</v>
      </c>
      <c r="H210" s="16" t="s">
        <v>314</v>
      </c>
      <c r="I210" s="16" t="s">
        <v>1212</v>
      </c>
      <c r="J210" s="16" t="s">
        <v>1213</v>
      </c>
      <c r="K210" s="16" t="s">
        <v>1214</v>
      </c>
      <c r="L210" s="16"/>
      <c r="M210" s="16"/>
      <c r="N210" s="17"/>
      <c r="O210" s="5"/>
      <c r="P210" s="5"/>
      <c r="Q210" s="5"/>
      <c r="R210" s="5"/>
      <c r="S210" s="5"/>
      <c r="T210" s="5"/>
      <c r="U210" s="5"/>
      <c r="V210" s="5"/>
      <c r="W210" s="5"/>
      <c r="X210" s="5"/>
      <c r="Y210" s="5"/>
      <c r="Z210" s="5"/>
      <c r="AA210" s="5"/>
      <c r="AB210" s="31"/>
      <c r="AC210" s="31"/>
      <c r="AD210" s="31"/>
      <c r="AE210" s="31"/>
      <c r="AF210" s="31"/>
      <c r="AG210" s="31"/>
      <c r="AH210" s="31"/>
      <c r="AI210" s="31"/>
    </row>
    <row r="211" spans="1:35" ht="43.5">
      <c r="A211" s="57">
        <v>6</v>
      </c>
      <c r="B211" s="57" t="s">
        <v>406</v>
      </c>
      <c r="C211" s="57"/>
      <c r="D211" s="57"/>
      <c r="E211" s="18">
        <v>2012</v>
      </c>
      <c r="F211" s="17">
        <v>2024</v>
      </c>
      <c r="G211" s="17" t="s">
        <v>694</v>
      </c>
      <c r="H211" s="16" t="s">
        <v>154</v>
      </c>
      <c r="I211" s="16" t="s">
        <v>1215</v>
      </c>
      <c r="J211" s="135"/>
      <c r="K211" s="7" t="s">
        <v>1216</v>
      </c>
      <c r="L211" s="136" t="s">
        <v>1217</v>
      </c>
      <c r="M211" s="16" t="s">
        <v>1218</v>
      </c>
      <c r="N211" s="17"/>
      <c r="O211" s="4"/>
      <c r="P211" s="147"/>
      <c r="Q211" s="147"/>
      <c r="R211" s="147"/>
      <c r="S211" s="147"/>
      <c r="T211" s="147"/>
      <c r="U211" s="147"/>
      <c r="V211" s="147"/>
      <c r="W211" s="147"/>
      <c r="X211" s="147"/>
      <c r="Y211" s="147"/>
      <c r="Z211" s="147"/>
      <c r="AA211" s="147"/>
      <c r="AB211" s="32"/>
      <c r="AC211" s="32"/>
      <c r="AD211" s="32"/>
      <c r="AE211" s="32"/>
      <c r="AF211" s="32"/>
      <c r="AG211" s="32"/>
      <c r="AH211" s="32"/>
      <c r="AI211" s="32"/>
    </row>
    <row r="212" spans="1:35" ht="188.5">
      <c r="A212" s="70">
        <v>6</v>
      </c>
      <c r="B212" s="70" t="s">
        <v>335</v>
      </c>
      <c r="C212" s="81">
        <v>6</v>
      </c>
      <c r="D212" s="81" t="s">
        <v>457</v>
      </c>
      <c r="E212" s="16">
        <v>2016</v>
      </c>
      <c r="F212" s="16" t="s">
        <v>230</v>
      </c>
      <c r="G212" s="16" t="s">
        <v>1219</v>
      </c>
      <c r="H212" s="16" t="s">
        <v>1220</v>
      </c>
      <c r="I212" s="16" t="s">
        <v>1221</v>
      </c>
      <c r="J212" s="16" t="s">
        <v>1222</v>
      </c>
      <c r="K212" s="16"/>
      <c r="L212" s="16"/>
      <c r="M212" s="91" t="s">
        <v>1223</v>
      </c>
      <c r="N212" s="18"/>
      <c r="O212" s="18"/>
      <c r="Q212" s="147"/>
      <c r="R212" s="147"/>
      <c r="S212" s="147"/>
      <c r="T212" s="147"/>
      <c r="U212" s="147"/>
      <c r="V212" s="147"/>
      <c r="W212" s="147"/>
      <c r="X212" s="147"/>
      <c r="Y212" s="147"/>
      <c r="Z212" s="147"/>
      <c r="AA212" s="147"/>
      <c r="AB212" s="32"/>
      <c r="AC212" s="32"/>
      <c r="AD212" s="32"/>
      <c r="AE212" s="32"/>
      <c r="AF212" s="32"/>
      <c r="AG212" s="32"/>
      <c r="AH212" s="32"/>
      <c r="AI212" s="32"/>
    </row>
    <row r="213" spans="1:35" ht="188.5">
      <c r="A213" s="70">
        <v>6</v>
      </c>
      <c r="B213" s="70" t="s">
        <v>462</v>
      </c>
      <c r="C213" s="70"/>
      <c r="D213" s="70"/>
      <c r="E213" s="16">
        <v>2009</v>
      </c>
      <c r="F213" s="74" t="s">
        <v>1224</v>
      </c>
      <c r="G213" s="74" t="s">
        <v>458</v>
      </c>
      <c r="H213" s="16" t="s">
        <v>1220</v>
      </c>
      <c r="I213" s="16" t="s">
        <v>1225</v>
      </c>
      <c r="J213" s="16" t="s">
        <v>1226</v>
      </c>
      <c r="K213" s="15" t="s">
        <v>1227</v>
      </c>
      <c r="L213" s="16"/>
      <c r="M213" s="16" t="s">
        <v>1228</v>
      </c>
      <c r="N213" s="17"/>
      <c r="P213" s="5"/>
      <c r="Q213" s="147"/>
      <c r="R213" s="147"/>
      <c r="S213" s="147"/>
      <c r="T213" s="147"/>
      <c r="U213" s="147"/>
      <c r="V213" s="147"/>
      <c r="W213" s="147"/>
      <c r="X213" s="147"/>
      <c r="Y213" s="147"/>
      <c r="Z213" s="147"/>
      <c r="AA213" s="147"/>
      <c r="AB213" s="32"/>
      <c r="AC213" s="32"/>
      <c r="AD213" s="32"/>
      <c r="AE213" s="32"/>
      <c r="AF213" s="32"/>
      <c r="AG213" s="32"/>
      <c r="AH213" s="32"/>
      <c r="AI213" s="32"/>
    </row>
    <row r="214" spans="1:35" ht="87">
      <c r="A214" s="70">
        <v>6</v>
      </c>
      <c r="B214" s="70" t="s">
        <v>462</v>
      </c>
      <c r="C214" s="70"/>
      <c r="D214" s="70"/>
      <c r="E214" s="16"/>
      <c r="F214" s="16" t="s">
        <v>1060</v>
      </c>
      <c r="G214" s="16" t="s">
        <v>1229</v>
      </c>
      <c r="H214" s="16" t="s">
        <v>846</v>
      </c>
      <c r="I214" s="16" t="s">
        <v>1230</v>
      </c>
      <c r="J214" s="16" t="s">
        <v>1231</v>
      </c>
      <c r="K214" s="16"/>
      <c r="L214" s="137" t="s">
        <v>1232</v>
      </c>
      <c r="M214" s="103" t="s">
        <v>1233</v>
      </c>
      <c r="N214" s="14"/>
      <c r="P214" s="147"/>
      <c r="Q214" s="147"/>
      <c r="R214" s="147"/>
      <c r="S214" s="147"/>
      <c r="T214" s="147"/>
      <c r="U214" s="147"/>
      <c r="V214" s="147"/>
      <c r="W214" s="147"/>
      <c r="X214" s="147"/>
      <c r="Y214" s="147"/>
      <c r="Z214" s="147"/>
      <c r="AA214" s="147"/>
      <c r="AB214" s="32"/>
      <c r="AC214" s="32"/>
      <c r="AD214" s="32"/>
      <c r="AE214" s="32"/>
      <c r="AF214" s="32"/>
      <c r="AG214" s="32"/>
      <c r="AH214" s="32"/>
      <c r="AI214" s="32"/>
    </row>
    <row r="215" spans="1:35" ht="116">
      <c r="A215" s="57">
        <v>6</v>
      </c>
      <c r="B215" s="57" t="s">
        <v>406</v>
      </c>
      <c r="C215" s="57"/>
      <c r="D215" s="57"/>
      <c r="E215" s="18">
        <v>2011</v>
      </c>
      <c r="F215" s="18" t="s">
        <v>1060</v>
      </c>
      <c r="G215" s="16" t="s">
        <v>1234</v>
      </c>
      <c r="H215" s="16" t="s">
        <v>1235</v>
      </c>
      <c r="I215" s="16" t="s">
        <v>1236</v>
      </c>
      <c r="J215" s="16" t="s">
        <v>1237</v>
      </c>
      <c r="K215" s="18"/>
      <c r="L215" s="16" t="s">
        <v>1238</v>
      </c>
      <c r="M215" s="68" t="s">
        <v>1233</v>
      </c>
      <c r="N215" s="18"/>
      <c r="O215" s="5"/>
      <c r="P215" s="5"/>
      <c r="Q215" s="5"/>
      <c r="R215" s="5"/>
      <c r="S215" s="5"/>
      <c r="T215" s="5"/>
      <c r="U215" s="5"/>
      <c r="V215" s="5"/>
      <c r="W215" s="5"/>
      <c r="X215" s="5"/>
      <c r="Y215" s="5"/>
      <c r="Z215" s="5"/>
      <c r="AA215" s="5"/>
      <c r="AB215" s="31"/>
      <c r="AC215" s="31"/>
      <c r="AD215" s="31"/>
      <c r="AE215" s="31"/>
      <c r="AF215" s="31"/>
      <c r="AG215" s="31"/>
      <c r="AH215" s="31"/>
      <c r="AI215" s="31"/>
    </row>
    <row r="216" spans="1:35" ht="29">
      <c r="A216" s="70">
        <v>6</v>
      </c>
      <c r="B216" s="70" t="s">
        <v>406</v>
      </c>
      <c r="C216" s="70"/>
      <c r="D216" s="70"/>
      <c r="E216" s="16">
        <v>2006</v>
      </c>
      <c r="F216" s="16" t="s">
        <v>1060</v>
      </c>
      <c r="G216" s="16" t="s">
        <v>710</v>
      </c>
      <c r="H216" s="16" t="s">
        <v>711</v>
      </c>
      <c r="I216" s="16" t="s">
        <v>1239</v>
      </c>
      <c r="J216" s="16" t="s">
        <v>1240</v>
      </c>
      <c r="K216" s="16"/>
      <c r="L216" s="16"/>
      <c r="M216" s="103" t="s">
        <v>1233</v>
      </c>
      <c r="N216" s="16"/>
      <c r="O216" s="4"/>
      <c r="P216" s="4"/>
      <c r="Q216" s="4"/>
      <c r="R216" s="4"/>
      <c r="S216" s="4"/>
      <c r="T216" s="147"/>
      <c r="U216" s="147"/>
      <c r="V216" s="147"/>
      <c r="W216" s="147"/>
      <c r="X216" s="147"/>
      <c r="Y216" s="147"/>
      <c r="Z216" s="147"/>
      <c r="AA216" s="147"/>
      <c r="AB216" s="32"/>
      <c r="AC216" s="32"/>
      <c r="AD216" s="32"/>
      <c r="AE216" s="32"/>
      <c r="AF216" s="32"/>
      <c r="AG216" s="32"/>
      <c r="AH216" s="32"/>
      <c r="AI216" s="32"/>
    </row>
    <row r="217" spans="1:35" ht="29">
      <c r="A217" s="78">
        <v>6</v>
      </c>
      <c r="B217" s="78" t="s">
        <v>406</v>
      </c>
      <c r="C217" s="78"/>
      <c r="D217" s="78"/>
      <c r="E217" s="14"/>
      <c r="F217" s="14" t="s">
        <v>1060</v>
      </c>
      <c r="G217" s="15" t="s">
        <v>1241</v>
      </c>
      <c r="H217" s="15" t="s">
        <v>1242</v>
      </c>
      <c r="I217" s="15" t="s">
        <v>1243</v>
      </c>
      <c r="J217" s="15" t="s">
        <v>1244</v>
      </c>
      <c r="K217" s="14"/>
      <c r="L217" s="14"/>
      <c r="M217" s="103" t="s">
        <v>1233</v>
      </c>
      <c r="N217" s="14"/>
      <c r="O217" s="147"/>
      <c r="P217" s="147"/>
      <c r="Q217" s="147"/>
      <c r="R217" s="147"/>
      <c r="S217" s="147"/>
      <c r="T217" s="147"/>
      <c r="U217" s="147"/>
      <c r="V217" s="147"/>
      <c r="W217" s="147"/>
      <c r="X217" s="147"/>
      <c r="Y217" s="147"/>
      <c r="Z217" s="147"/>
      <c r="AA217" s="147"/>
      <c r="AB217" s="32"/>
      <c r="AC217" s="32"/>
      <c r="AD217" s="32"/>
      <c r="AE217" s="32"/>
      <c r="AF217" s="32"/>
      <c r="AG217" s="32"/>
      <c r="AH217" s="32"/>
      <c r="AI217" s="32"/>
    </row>
    <row r="218" spans="1:35" ht="29">
      <c r="A218" s="78">
        <v>6</v>
      </c>
      <c r="B218" s="78" t="s">
        <v>406</v>
      </c>
      <c r="C218" s="78"/>
      <c r="D218" s="78"/>
      <c r="E218" s="14">
        <v>2017</v>
      </c>
      <c r="F218" s="14" t="s">
        <v>1060</v>
      </c>
      <c r="G218" s="15" t="s">
        <v>1061</v>
      </c>
      <c r="H218" s="15" t="s">
        <v>208</v>
      </c>
      <c r="I218" s="15" t="s">
        <v>1245</v>
      </c>
      <c r="J218" s="15" t="s">
        <v>1246</v>
      </c>
      <c r="K218" s="14"/>
      <c r="L218" s="14"/>
      <c r="M218" s="68" t="s">
        <v>1233</v>
      </c>
      <c r="N218" s="14"/>
      <c r="O218" s="147"/>
      <c r="P218" s="147"/>
      <c r="Q218" s="147"/>
      <c r="R218" s="147"/>
      <c r="S218" s="147"/>
      <c r="T218" s="4"/>
      <c r="U218" s="4"/>
      <c r="V218" s="4"/>
      <c r="W218" s="4"/>
      <c r="X218" s="4"/>
      <c r="Y218" s="4"/>
      <c r="Z218" s="4"/>
      <c r="AA218" s="4"/>
      <c r="AB218" s="33"/>
      <c r="AC218" s="33"/>
      <c r="AD218" s="33"/>
      <c r="AE218" s="33"/>
      <c r="AF218" s="32"/>
      <c r="AG218" s="32"/>
      <c r="AH218" s="32"/>
      <c r="AI218" s="32"/>
    </row>
    <row r="219" spans="1:35" ht="58">
      <c r="A219" s="70">
        <v>8</v>
      </c>
      <c r="B219" s="70" t="s">
        <v>335</v>
      </c>
      <c r="C219" s="70"/>
      <c r="D219" s="70"/>
      <c r="E219" s="16">
        <v>2010</v>
      </c>
      <c r="F219" s="16">
        <v>2017</v>
      </c>
      <c r="G219" s="16" t="s">
        <v>710</v>
      </c>
      <c r="H219" s="16" t="s">
        <v>711</v>
      </c>
      <c r="I219" s="16" t="s">
        <v>1247</v>
      </c>
      <c r="J219" s="16" t="s">
        <v>1248</v>
      </c>
      <c r="K219" s="16" t="s">
        <v>1249</v>
      </c>
      <c r="L219" s="16"/>
      <c r="M219" s="16"/>
      <c r="N219" s="16"/>
      <c r="Q219" s="5"/>
      <c r="R219" s="5"/>
      <c r="S219" s="5"/>
      <c r="T219" s="5"/>
      <c r="U219" s="5"/>
      <c r="V219" s="5"/>
      <c r="W219" s="5"/>
      <c r="X219" s="5"/>
      <c r="Y219" s="5"/>
      <c r="Z219" s="5"/>
      <c r="AA219" s="5"/>
      <c r="AB219" s="31"/>
      <c r="AC219" s="31"/>
      <c r="AD219" s="31"/>
      <c r="AE219" s="31"/>
      <c r="AF219" s="32"/>
      <c r="AG219" s="32"/>
      <c r="AH219" s="32"/>
      <c r="AI219" s="32"/>
    </row>
    <row r="220" spans="1:35" ht="195.5">
      <c r="A220" s="78">
        <v>9</v>
      </c>
      <c r="B220" s="78"/>
      <c r="C220" s="78"/>
      <c r="D220" s="78"/>
      <c r="E220" s="14">
        <v>2016</v>
      </c>
      <c r="F220" s="14">
        <v>2020</v>
      </c>
      <c r="G220" s="14"/>
      <c r="H220" s="14" t="s">
        <v>1250</v>
      </c>
      <c r="I220" s="15" t="s">
        <v>1251</v>
      </c>
      <c r="J220" s="90" t="s">
        <v>1252</v>
      </c>
      <c r="K220" s="15" t="s">
        <v>1253</v>
      </c>
      <c r="L220" s="138" t="s">
        <v>1254</v>
      </c>
      <c r="M220" s="14"/>
      <c r="N220" s="14"/>
      <c r="O220" s="147"/>
      <c r="P220" s="147"/>
      <c r="Q220" s="147"/>
      <c r="R220" s="147"/>
      <c r="S220" s="147"/>
      <c r="T220" s="147"/>
      <c r="U220" s="147"/>
      <c r="V220" s="147"/>
      <c r="W220" s="147"/>
      <c r="X220" s="147"/>
      <c r="Y220" s="147"/>
      <c r="Z220" s="147"/>
      <c r="AA220" s="147"/>
      <c r="AB220" s="32"/>
      <c r="AC220" s="32"/>
      <c r="AD220" s="32"/>
      <c r="AE220" s="32"/>
      <c r="AF220" s="32"/>
      <c r="AG220" s="32"/>
      <c r="AH220" s="32"/>
      <c r="AI220" s="32"/>
    </row>
    <row r="221" spans="1:35" ht="69.75" customHeight="1">
      <c r="A221" s="57">
        <v>12</v>
      </c>
      <c r="B221" s="57" t="s">
        <v>342</v>
      </c>
      <c r="C221" s="70"/>
      <c r="D221" s="70"/>
      <c r="E221" s="62">
        <v>1996</v>
      </c>
      <c r="F221" s="17" t="s">
        <v>1224</v>
      </c>
      <c r="G221" s="16" t="s">
        <v>1255</v>
      </c>
      <c r="H221" s="17" t="s">
        <v>171</v>
      </c>
      <c r="I221" s="16" t="s">
        <v>1256</v>
      </c>
      <c r="J221" s="16" t="s">
        <v>1257</v>
      </c>
      <c r="K221" s="85" t="s">
        <v>1258</v>
      </c>
      <c r="L221" s="7" t="s">
        <v>1259</v>
      </c>
      <c r="M221" s="16" t="s">
        <v>1260</v>
      </c>
      <c r="N221" s="17"/>
      <c r="Q221" s="5"/>
      <c r="R221" s="147"/>
      <c r="S221" s="147"/>
      <c r="T221" s="147"/>
      <c r="U221" s="147"/>
      <c r="V221" s="147"/>
      <c r="W221" s="147"/>
      <c r="X221" s="147"/>
      <c r="Y221" s="147"/>
      <c r="Z221" s="147"/>
      <c r="AA221" s="147"/>
      <c r="AB221" s="32"/>
      <c r="AC221" s="32"/>
      <c r="AD221" s="32"/>
      <c r="AE221" s="32"/>
      <c r="AF221" s="32"/>
      <c r="AG221" s="32"/>
      <c r="AH221" s="32"/>
      <c r="AI221" s="32"/>
    </row>
    <row r="222" spans="1:35" ht="105" customHeight="1">
      <c r="A222" s="57">
        <v>15</v>
      </c>
      <c r="B222" s="57"/>
      <c r="C222" s="70"/>
      <c r="D222" s="70"/>
      <c r="E222" s="62"/>
      <c r="F222" s="17" t="s">
        <v>1060</v>
      </c>
      <c r="G222" s="15" t="s">
        <v>240</v>
      </c>
      <c r="H222" s="16" t="s">
        <v>251</v>
      </c>
      <c r="I222" s="16" t="s">
        <v>1261</v>
      </c>
      <c r="J222" s="16" t="s">
        <v>1262</v>
      </c>
      <c r="K222" s="7" t="s">
        <v>1263</v>
      </c>
      <c r="L222" s="139" t="str">
        <f>HYPERLINK("https://restoration.atlas.noaa.gov/src/html/index.html","https://restoration.atlas.noaa.gov/src/html/index.html")</f>
        <v>https://restoration.atlas.noaa.gov/src/html/index.html</v>
      </c>
      <c r="M222" s="68" t="s">
        <v>1233</v>
      </c>
      <c r="N222" s="18"/>
      <c r="O222" s="5"/>
      <c r="Q222" s="147"/>
      <c r="R222" s="147"/>
      <c r="S222" s="147"/>
      <c r="T222" s="147"/>
      <c r="U222" s="147"/>
      <c r="V222" s="147"/>
      <c r="W222" s="147"/>
      <c r="X222" s="147"/>
      <c r="Y222" s="147"/>
      <c r="Z222" s="147"/>
      <c r="AA222" s="147"/>
      <c r="AB222" s="32"/>
      <c r="AC222" s="32"/>
      <c r="AD222" s="32"/>
      <c r="AE222" s="32"/>
      <c r="AF222" s="32"/>
      <c r="AG222" s="32"/>
      <c r="AH222" s="32"/>
      <c r="AI222" s="32"/>
    </row>
    <row r="223" spans="1:35" ht="58">
      <c r="A223" s="70">
        <v>22</v>
      </c>
      <c r="B223" s="70"/>
      <c r="C223" s="70"/>
      <c r="D223" s="70"/>
      <c r="E223" s="16">
        <v>2010</v>
      </c>
      <c r="F223" s="16" t="s">
        <v>1060</v>
      </c>
      <c r="G223" s="16" t="s">
        <v>710</v>
      </c>
      <c r="H223" s="16" t="s">
        <v>711</v>
      </c>
      <c r="I223" s="16" t="s">
        <v>1264</v>
      </c>
      <c r="J223" s="16" t="s">
        <v>1265</v>
      </c>
      <c r="K223" s="16" t="s">
        <v>1266</v>
      </c>
      <c r="L223" s="16" t="s">
        <v>1267</v>
      </c>
      <c r="M223" s="140" t="s">
        <v>1268</v>
      </c>
      <c r="N223" s="16"/>
      <c r="O223" s="4"/>
      <c r="P223" s="4"/>
      <c r="Q223" s="147"/>
      <c r="R223" s="147"/>
      <c r="S223" s="147"/>
      <c r="T223" s="147"/>
      <c r="U223" s="147"/>
      <c r="V223" s="147"/>
      <c r="W223" s="147"/>
      <c r="X223" s="147"/>
      <c r="Y223" s="147"/>
      <c r="Z223" s="147"/>
      <c r="AA223" s="147"/>
      <c r="AB223" s="32"/>
      <c r="AC223" s="32"/>
      <c r="AD223" s="32"/>
      <c r="AE223" s="32"/>
      <c r="AF223" s="32"/>
      <c r="AG223" s="32"/>
      <c r="AH223" s="32"/>
      <c r="AI223" s="32"/>
    </row>
    <row r="224" spans="1:35" ht="145">
      <c r="A224" s="60">
        <v>1</v>
      </c>
      <c r="B224" s="60" t="s">
        <v>335</v>
      </c>
      <c r="C224" s="60">
        <v>6</v>
      </c>
      <c r="D224" s="60"/>
      <c r="E224" s="17">
        <v>2017</v>
      </c>
      <c r="F224" s="17" t="s">
        <v>1060</v>
      </c>
      <c r="G224" s="17" t="s">
        <v>1269</v>
      </c>
      <c r="H224" s="17" t="s">
        <v>1078</v>
      </c>
      <c r="I224" s="16" t="s">
        <v>1270</v>
      </c>
      <c r="J224" s="68" t="s">
        <v>1271</v>
      </c>
      <c r="K224" s="7" t="s">
        <v>1272</v>
      </c>
      <c r="L224" s="140" t="s">
        <v>1273</v>
      </c>
      <c r="M224" s="68" t="s">
        <v>1274</v>
      </c>
      <c r="N224" s="17"/>
      <c r="Q224" s="147"/>
      <c r="R224" s="147"/>
      <c r="S224" s="147"/>
      <c r="T224" s="147"/>
      <c r="U224" s="147"/>
      <c r="V224" s="147"/>
      <c r="W224" s="147"/>
      <c r="X224" s="147"/>
      <c r="Y224" s="147"/>
      <c r="Z224" s="147"/>
      <c r="AA224" s="147"/>
      <c r="AB224" s="32"/>
      <c r="AC224" s="32"/>
      <c r="AD224" s="32"/>
      <c r="AE224" s="32"/>
      <c r="AF224" s="32"/>
      <c r="AG224" s="32"/>
      <c r="AH224" s="32"/>
      <c r="AI224" s="32"/>
    </row>
    <row r="225" spans="1:35" ht="72.5">
      <c r="A225" s="70">
        <v>1</v>
      </c>
      <c r="B225" s="70" t="s">
        <v>152</v>
      </c>
      <c r="C225" s="70"/>
      <c r="D225" s="70"/>
      <c r="E225" s="16">
        <v>2012</v>
      </c>
      <c r="F225" s="16" t="s">
        <v>1224</v>
      </c>
      <c r="G225" s="16" t="s">
        <v>1275</v>
      </c>
      <c r="H225" s="16" t="s">
        <v>1276</v>
      </c>
      <c r="I225" s="16" t="s">
        <v>1277</v>
      </c>
      <c r="J225" s="16" t="s">
        <v>1278</v>
      </c>
      <c r="K225" s="16"/>
      <c r="L225" s="16"/>
      <c r="M225" s="103" t="s">
        <v>1233</v>
      </c>
      <c r="N225" s="17"/>
      <c r="Q225" s="147"/>
      <c r="R225" s="147"/>
      <c r="S225" s="147"/>
      <c r="T225" s="147"/>
      <c r="U225" s="147"/>
      <c r="V225" s="4"/>
      <c r="W225" s="4"/>
      <c r="X225" s="4"/>
      <c r="Y225" s="4"/>
      <c r="Z225" s="4"/>
      <c r="AA225" s="4"/>
      <c r="AB225" s="33"/>
      <c r="AC225" s="33"/>
      <c r="AD225" s="33"/>
      <c r="AE225" s="33"/>
      <c r="AF225" s="33"/>
      <c r="AG225" s="33"/>
      <c r="AH225" s="33"/>
      <c r="AI225" s="33"/>
    </row>
    <row r="226" spans="1:35" ht="43.5">
      <c r="A226" s="70">
        <v>1</v>
      </c>
      <c r="B226" s="70" t="s">
        <v>152</v>
      </c>
      <c r="C226" s="70"/>
      <c r="D226" s="70"/>
      <c r="E226" s="16">
        <v>2000</v>
      </c>
      <c r="F226" s="16" t="s">
        <v>1060</v>
      </c>
      <c r="G226" s="16" t="s">
        <v>1279</v>
      </c>
      <c r="H226" s="16" t="s">
        <v>1113</v>
      </c>
      <c r="I226" s="16" t="s">
        <v>1280</v>
      </c>
      <c r="J226" s="16" t="s">
        <v>1281</v>
      </c>
      <c r="K226" s="16" t="s">
        <v>1282</v>
      </c>
      <c r="L226" s="16"/>
      <c r="M226" s="103" t="s">
        <v>1233</v>
      </c>
      <c r="N226" s="17"/>
      <c r="O226" s="4"/>
      <c r="P226" s="4"/>
      <c r="Q226" s="4"/>
      <c r="R226" s="4"/>
      <c r="S226" s="4"/>
      <c r="T226" s="4"/>
      <c r="U226" s="4"/>
      <c r="V226" s="147"/>
      <c r="W226" s="147"/>
      <c r="X226" s="147"/>
      <c r="Y226" s="147"/>
      <c r="Z226" s="147"/>
      <c r="AA226" s="147"/>
      <c r="AB226" s="32"/>
      <c r="AC226" s="32"/>
      <c r="AD226" s="32"/>
      <c r="AE226" s="32"/>
      <c r="AF226" s="32"/>
      <c r="AG226" s="32"/>
      <c r="AH226" s="32"/>
      <c r="AI226" s="32"/>
    </row>
    <row r="227" spans="1:35" ht="58">
      <c r="A227" s="70">
        <v>1</v>
      </c>
      <c r="B227" s="70" t="s">
        <v>152</v>
      </c>
      <c r="C227" s="70"/>
      <c r="D227" s="70"/>
      <c r="E227" s="16">
        <v>2005</v>
      </c>
      <c r="F227" s="16" t="s">
        <v>1224</v>
      </c>
      <c r="G227" s="16" t="s">
        <v>1283</v>
      </c>
      <c r="H227" s="16" t="s">
        <v>1284</v>
      </c>
      <c r="I227" s="16" t="s">
        <v>1285</v>
      </c>
      <c r="J227" s="16" t="s">
        <v>1286</v>
      </c>
      <c r="K227" s="16" t="s">
        <v>1287</v>
      </c>
      <c r="L227" s="141" t="s">
        <v>1288</v>
      </c>
      <c r="M227" s="103" t="s">
        <v>1233</v>
      </c>
      <c r="N227" s="17"/>
      <c r="O227" s="4"/>
      <c r="P227" s="4"/>
      <c r="Q227" s="4"/>
      <c r="R227" s="4"/>
      <c r="S227" s="4"/>
      <c r="T227" s="4"/>
      <c r="U227" s="4"/>
      <c r="V227" s="147"/>
      <c r="W227" s="147"/>
      <c r="X227" s="147"/>
      <c r="Y227" s="147"/>
      <c r="Z227" s="147"/>
      <c r="AA227" s="147"/>
      <c r="AB227" s="32"/>
      <c r="AC227" s="32"/>
      <c r="AD227" s="32"/>
      <c r="AE227" s="32"/>
      <c r="AF227" s="32"/>
      <c r="AG227" s="32"/>
      <c r="AH227" s="32"/>
      <c r="AI227" s="32"/>
    </row>
    <row r="228" spans="1:35" ht="58">
      <c r="A228" s="70">
        <v>1</v>
      </c>
      <c r="B228" s="70"/>
      <c r="C228" s="70">
        <v>5</v>
      </c>
      <c r="D228" s="70" t="s">
        <v>575</v>
      </c>
      <c r="E228" s="16">
        <v>2015</v>
      </c>
      <c r="F228" s="16" t="s">
        <v>1224</v>
      </c>
      <c r="G228" s="16" t="s">
        <v>1289</v>
      </c>
      <c r="H228" s="16" t="s">
        <v>1290</v>
      </c>
      <c r="I228" s="16" t="s">
        <v>1291</v>
      </c>
      <c r="J228" s="16" t="s">
        <v>1292</v>
      </c>
      <c r="K228" s="16"/>
      <c r="L228" s="16"/>
      <c r="M228" s="103" t="s">
        <v>1233</v>
      </c>
      <c r="N228" s="18"/>
      <c r="P228" s="5"/>
      <c r="Q228" s="147"/>
      <c r="R228" s="147"/>
      <c r="S228" s="147"/>
      <c r="T228" s="147"/>
      <c r="U228" s="147"/>
      <c r="V228" s="147"/>
      <c r="W228" s="147"/>
      <c r="X228" s="147"/>
      <c r="Y228" s="147"/>
      <c r="Z228" s="147"/>
      <c r="AA228" s="147"/>
      <c r="AB228" s="32"/>
      <c r="AC228" s="32"/>
      <c r="AD228" s="32"/>
      <c r="AE228" s="32"/>
      <c r="AF228" s="32"/>
      <c r="AG228" s="32"/>
      <c r="AH228" s="32"/>
      <c r="AI228" s="32"/>
    </row>
    <row r="229" spans="1:35" ht="145">
      <c r="A229" s="70">
        <v>1</v>
      </c>
      <c r="B229" s="70"/>
      <c r="C229" s="70"/>
      <c r="D229" s="70"/>
      <c r="E229" s="16">
        <v>2013</v>
      </c>
      <c r="F229" s="16" t="s">
        <v>1224</v>
      </c>
      <c r="G229" s="16" t="s">
        <v>1293</v>
      </c>
      <c r="H229" s="14" t="s">
        <v>1294</v>
      </c>
      <c r="I229" s="16" t="s">
        <v>1295</v>
      </c>
      <c r="J229" s="16" t="s">
        <v>1296</v>
      </c>
      <c r="K229" s="16" t="s">
        <v>1297</v>
      </c>
      <c r="L229" s="142" t="s">
        <v>1298</v>
      </c>
      <c r="M229" s="103" t="s">
        <v>1233</v>
      </c>
      <c r="N229" s="18"/>
      <c r="O229" s="5"/>
      <c r="P229" s="5"/>
      <c r="Q229" s="147"/>
      <c r="R229" s="147"/>
      <c r="S229" s="147"/>
      <c r="T229" s="147"/>
      <c r="U229" s="147"/>
      <c r="V229" s="147"/>
      <c r="W229" s="147"/>
      <c r="X229" s="147"/>
      <c r="Y229" s="147"/>
      <c r="Z229" s="147"/>
      <c r="AA229" s="147"/>
      <c r="AB229" s="32"/>
      <c r="AC229" s="32"/>
      <c r="AD229" s="32"/>
      <c r="AE229" s="32"/>
      <c r="AF229" s="32"/>
      <c r="AG229" s="32"/>
      <c r="AH229" s="32"/>
      <c r="AI229" s="32"/>
    </row>
    <row r="230" spans="1:35" ht="87">
      <c r="A230" s="70">
        <v>1</v>
      </c>
      <c r="B230" s="70"/>
      <c r="C230" s="70">
        <v>6</v>
      </c>
      <c r="D230" s="70" t="s">
        <v>462</v>
      </c>
      <c r="E230" s="16">
        <v>2006</v>
      </c>
      <c r="F230" s="16" t="s">
        <v>1224</v>
      </c>
      <c r="G230" s="16" t="s">
        <v>1299</v>
      </c>
      <c r="H230" s="16" t="s">
        <v>1300</v>
      </c>
      <c r="I230" s="16" t="s">
        <v>1301</v>
      </c>
      <c r="J230" s="16" t="s">
        <v>1302</v>
      </c>
      <c r="K230" s="16" t="s">
        <v>1303</v>
      </c>
      <c r="L230" s="142" t="s">
        <v>1304</v>
      </c>
      <c r="M230" s="103" t="s">
        <v>1233</v>
      </c>
      <c r="N230" s="17"/>
      <c r="O230" s="5"/>
      <c r="P230" s="5"/>
      <c r="Q230" s="147"/>
      <c r="R230" s="147"/>
      <c r="S230" s="147"/>
      <c r="T230" s="147"/>
      <c r="U230" s="147"/>
      <c r="V230" s="147"/>
      <c r="W230" s="147"/>
      <c r="X230" s="147"/>
      <c r="Y230" s="147"/>
      <c r="Z230" s="147"/>
      <c r="AA230" s="147"/>
      <c r="AB230" s="32"/>
      <c r="AC230" s="32"/>
      <c r="AD230" s="32"/>
      <c r="AE230" s="32"/>
      <c r="AF230" s="32"/>
      <c r="AG230" s="32"/>
      <c r="AH230" s="32"/>
      <c r="AI230" s="32"/>
    </row>
    <row r="231" spans="1:35" ht="217.5">
      <c r="A231" s="70">
        <v>1</v>
      </c>
      <c r="B231" s="70" t="s">
        <v>163</v>
      </c>
      <c r="C231" s="70"/>
      <c r="D231" s="70"/>
      <c r="E231" s="16">
        <v>2017</v>
      </c>
      <c r="F231" s="16" t="s">
        <v>1305</v>
      </c>
      <c r="G231" s="16" t="s">
        <v>891</v>
      </c>
      <c r="H231" s="16" t="s">
        <v>892</v>
      </c>
      <c r="I231" s="16" t="s">
        <v>1306</v>
      </c>
      <c r="J231" s="16" t="s">
        <v>1307</v>
      </c>
      <c r="K231" s="16"/>
      <c r="L231" s="16"/>
      <c r="M231" s="103" t="s">
        <v>1233</v>
      </c>
      <c r="N231" s="17"/>
      <c r="Q231" s="43"/>
      <c r="R231" s="43"/>
      <c r="S231" s="43"/>
      <c r="T231" s="43"/>
      <c r="U231" s="43"/>
      <c r="V231" s="147"/>
      <c r="W231" s="147"/>
      <c r="X231" s="147"/>
      <c r="Y231" s="147"/>
      <c r="Z231" s="147"/>
      <c r="AA231" s="147"/>
      <c r="AB231" s="32"/>
      <c r="AC231" s="32"/>
      <c r="AD231" s="32"/>
      <c r="AE231" s="32"/>
      <c r="AF231" s="32"/>
      <c r="AG231" s="32"/>
      <c r="AH231" s="32"/>
      <c r="AI231" s="32"/>
    </row>
    <row r="232" spans="1:35" ht="87">
      <c r="A232" s="70">
        <v>1</v>
      </c>
      <c r="B232" s="70" t="s">
        <v>152</v>
      </c>
      <c r="C232" s="70">
        <v>18</v>
      </c>
      <c r="D232" s="70"/>
      <c r="E232" s="16">
        <v>2014</v>
      </c>
      <c r="F232" s="16" t="s">
        <v>1224</v>
      </c>
      <c r="G232" s="16" t="s">
        <v>908</v>
      </c>
      <c r="H232" s="16" t="s">
        <v>1095</v>
      </c>
      <c r="I232" s="16" t="s">
        <v>1308</v>
      </c>
      <c r="J232" s="16" t="s">
        <v>1309</v>
      </c>
      <c r="K232" s="16" t="s">
        <v>1310</v>
      </c>
      <c r="L232" s="143" t="s">
        <v>1311</v>
      </c>
      <c r="M232" s="16" t="s">
        <v>1312</v>
      </c>
      <c r="N232" s="18"/>
      <c r="Q232" s="43"/>
      <c r="R232" s="43"/>
      <c r="S232" s="43"/>
      <c r="T232" s="43"/>
      <c r="U232" s="43"/>
      <c r="V232" s="4"/>
      <c r="W232" s="4"/>
      <c r="X232" s="4"/>
      <c r="Y232" s="4"/>
      <c r="Z232" s="4"/>
      <c r="AA232" s="4"/>
      <c r="AB232" s="33"/>
      <c r="AC232" s="33"/>
      <c r="AD232" s="33"/>
      <c r="AE232" s="33"/>
      <c r="AF232" s="33"/>
      <c r="AG232" s="33"/>
      <c r="AH232" s="33"/>
      <c r="AI232" s="33"/>
    </row>
    <row r="233" spans="1:35" ht="43.5">
      <c r="A233" s="70">
        <v>18</v>
      </c>
      <c r="B233" s="70" t="s">
        <v>322</v>
      </c>
      <c r="C233" s="70"/>
      <c r="D233" s="70"/>
      <c r="E233" s="16"/>
      <c r="F233" s="16" t="s">
        <v>1224</v>
      </c>
      <c r="G233" s="16"/>
      <c r="H233" s="16" t="s">
        <v>1313</v>
      </c>
      <c r="I233" s="16" t="s">
        <v>1314</v>
      </c>
      <c r="J233" s="16" t="s">
        <v>1315</v>
      </c>
      <c r="K233" s="16" t="s">
        <v>1316</v>
      </c>
      <c r="L233" s="16"/>
      <c r="M233" s="103" t="s">
        <v>1233</v>
      </c>
      <c r="N233" s="17"/>
      <c r="Q233" s="5"/>
      <c r="R233" s="5"/>
      <c r="S233" s="5"/>
      <c r="T233" s="5"/>
      <c r="U233" s="5"/>
      <c r="V233" s="5"/>
      <c r="W233" s="5"/>
      <c r="X233" s="5"/>
      <c r="Y233" s="5"/>
      <c r="Z233" s="5"/>
      <c r="AA233" s="5"/>
      <c r="AB233" s="31"/>
      <c r="AC233" s="31"/>
      <c r="AD233" s="31"/>
      <c r="AE233" s="31"/>
      <c r="AF233" s="32"/>
      <c r="AG233" s="32"/>
      <c r="AH233" s="32"/>
      <c r="AI233" s="32"/>
    </row>
    <row r="234" spans="1:35" ht="43.5">
      <c r="A234" s="70">
        <v>6</v>
      </c>
      <c r="B234" s="70" t="s">
        <v>152</v>
      </c>
      <c r="C234" s="81"/>
      <c r="D234" s="81"/>
      <c r="E234" s="16">
        <v>2015</v>
      </c>
      <c r="F234" s="16" t="s">
        <v>1060</v>
      </c>
      <c r="G234" s="16" t="s">
        <v>1317</v>
      </c>
      <c r="H234" s="16" t="s">
        <v>892</v>
      </c>
      <c r="I234" s="16" t="s">
        <v>54</v>
      </c>
      <c r="J234" s="16" t="s">
        <v>1318</v>
      </c>
      <c r="K234" s="16"/>
      <c r="L234" s="16"/>
      <c r="M234" s="103" t="s">
        <v>1233</v>
      </c>
      <c r="N234" s="18"/>
      <c r="Q234" s="5"/>
      <c r="R234" s="5"/>
      <c r="S234" s="5"/>
      <c r="T234" s="147"/>
      <c r="U234" s="147"/>
      <c r="V234" s="147"/>
      <c r="W234" s="147"/>
      <c r="X234" s="147"/>
      <c r="Y234" s="147"/>
      <c r="Z234" s="147"/>
      <c r="AA234" s="147"/>
      <c r="AB234" s="32"/>
      <c r="AC234" s="32"/>
      <c r="AD234" s="32"/>
      <c r="AE234" s="32"/>
      <c r="AF234" s="32"/>
      <c r="AG234" s="32"/>
      <c r="AH234" s="32"/>
      <c r="AI234" s="32"/>
    </row>
    <row r="235" spans="1:35" ht="45" customHeight="1">
      <c r="A235" s="70">
        <v>14</v>
      </c>
      <c r="B235" s="70"/>
      <c r="C235" s="70"/>
      <c r="D235" s="70"/>
      <c r="E235" s="16"/>
      <c r="F235" s="66" t="s">
        <v>1224</v>
      </c>
      <c r="G235" s="66" t="s">
        <v>1319</v>
      </c>
      <c r="H235" s="16" t="s">
        <v>1320</v>
      </c>
      <c r="I235" s="16" t="s">
        <v>1321</v>
      </c>
      <c r="J235" s="66" t="s">
        <v>1322</v>
      </c>
      <c r="K235" s="16"/>
      <c r="L235" s="16"/>
      <c r="M235" s="103" t="s">
        <v>1233</v>
      </c>
      <c r="N235" s="17"/>
      <c r="Q235" s="147"/>
      <c r="R235" s="147"/>
      <c r="S235" s="147"/>
      <c r="T235" s="147"/>
      <c r="U235" s="147"/>
      <c r="V235" s="147"/>
      <c r="W235" s="147"/>
      <c r="X235" s="147"/>
      <c r="Y235" s="147"/>
      <c r="Z235" s="147"/>
      <c r="AA235" s="147"/>
      <c r="AB235" s="32"/>
      <c r="AC235" s="32"/>
      <c r="AD235" s="32"/>
      <c r="AE235" s="32"/>
      <c r="AF235" s="32"/>
      <c r="AG235" s="32"/>
      <c r="AH235" s="32"/>
      <c r="AI235" s="32"/>
    </row>
    <row r="236" spans="1:35" ht="377">
      <c r="A236" s="57">
        <v>6</v>
      </c>
      <c r="B236" s="57" t="s">
        <v>469</v>
      </c>
      <c r="C236" s="70"/>
      <c r="D236" s="70"/>
      <c r="E236" s="62">
        <v>2017</v>
      </c>
      <c r="F236" s="17" t="s">
        <v>1060</v>
      </c>
      <c r="G236" s="16" t="s">
        <v>1323</v>
      </c>
      <c r="H236" s="68" t="s">
        <v>1324</v>
      </c>
      <c r="I236" s="16" t="s">
        <v>1325</v>
      </c>
      <c r="J236" s="16" t="s">
        <v>1326</v>
      </c>
      <c r="K236" s="15" t="s">
        <v>1327</v>
      </c>
      <c r="L236" s="144" t="s">
        <v>1328</v>
      </c>
      <c r="M236" s="68" t="s">
        <v>1233</v>
      </c>
      <c r="N236" s="16"/>
      <c r="Q236" s="147"/>
      <c r="R236" s="147"/>
      <c r="S236" s="147"/>
      <c r="T236" s="147"/>
      <c r="U236" s="147"/>
      <c r="V236" s="147"/>
      <c r="W236" s="147"/>
      <c r="X236" s="147"/>
      <c r="Y236" s="147"/>
      <c r="Z236" s="147"/>
      <c r="AA236" s="147"/>
      <c r="AB236" s="32"/>
      <c r="AC236" s="32"/>
      <c r="AD236" s="32"/>
      <c r="AE236" s="32"/>
      <c r="AF236" s="32"/>
      <c r="AG236" s="32"/>
      <c r="AH236" s="32"/>
      <c r="AI236" s="32"/>
    </row>
    <row r="237" spans="1:35" ht="43.5">
      <c r="A237" s="78">
        <v>6</v>
      </c>
      <c r="B237" s="78" t="s">
        <v>462</v>
      </c>
      <c r="C237" s="78"/>
      <c r="D237" s="78"/>
      <c r="E237" s="14">
        <v>2018</v>
      </c>
      <c r="F237" s="14" t="s">
        <v>1060</v>
      </c>
      <c r="G237" s="15" t="s">
        <v>1329</v>
      </c>
      <c r="H237" s="15" t="s">
        <v>1242</v>
      </c>
      <c r="I237" s="15" t="s">
        <v>1330</v>
      </c>
      <c r="J237" s="15" t="s">
        <v>1331</v>
      </c>
      <c r="K237" s="14" t="s">
        <v>1332</v>
      </c>
      <c r="L237" s="14"/>
      <c r="M237" s="15" t="s">
        <v>1233</v>
      </c>
      <c r="N237" s="15"/>
      <c r="O237" s="147"/>
      <c r="P237" s="147"/>
      <c r="Q237" s="147"/>
      <c r="R237" s="147"/>
      <c r="S237" s="147"/>
      <c r="T237" s="147"/>
      <c r="U237" s="147"/>
      <c r="V237" s="147"/>
      <c r="W237" s="147"/>
      <c r="X237" s="147"/>
      <c r="Y237" s="147"/>
      <c r="Z237" s="147"/>
      <c r="AA237" s="147"/>
      <c r="AB237" s="32"/>
      <c r="AC237" s="32"/>
      <c r="AD237" s="32"/>
      <c r="AE237" s="32"/>
      <c r="AF237" s="32"/>
      <c r="AG237" s="32"/>
      <c r="AH237" s="32"/>
      <c r="AI237" s="32"/>
    </row>
    <row r="238" spans="1:35" ht="174">
      <c r="A238" s="51">
        <v>6</v>
      </c>
      <c r="B238" s="51" t="s">
        <v>406</v>
      </c>
      <c r="C238" s="51">
        <v>3</v>
      </c>
      <c r="D238" s="51"/>
      <c r="E238" s="52">
        <v>2021</v>
      </c>
      <c r="F238" s="52" t="s">
        <v>1224</v>
      </c>
      <c r="G238" s="52" t="s">
        <v>1525</v>
      </c>
      <c r="H238" s="53" t="s">
        <v>251</v>
      </c>
      <c r="I238" s="53" t="s">
        <v>1526</v>
      </c>
      <c r="J238" s="53" t="s">
        <v>1527</v>
      </c>
      <c r="K238" s="53" t="s">
        <v>1528</v>
      </c>
      <c r="L238" s="158" t="s">
        <v>1529</v>
      </c>
      <c r="M238" s="54"/>
      <c r="N238" s="53"/>
      <c r="O238" s="14"/>
    </row>
    <row r="239" spans="1:35" ht="14.5">
      <c r="A239" s="57"/>
      <c r="B239" s="57"/>
      <c r="C239" s="57"/>
      <c r="D239" s="57"/>
      <c r="E239" s="18"/>
      <c r="F239" s="7"/>
      <c r="G239" s="18"/>
      <c r="H239" s="18"/>
      <c r="I239" s="7"/>
      <c r="J239" s="7"/>
      <c r="K239" s="7"/>
      <c r="L239" s="7"/>
      <c r="M239" s="7"/>
      <c r="N239" s="147"/>
      <c r="O239" s="147"/>
      <c r="P239" s="147"/>
      <c r="Q239" s="147"/>
      <c r="R239" s="147"/>
      <c r="S239" s="147"/>
      <c r="T239" s="147"/>
      <c r="U239" s="147"/>
      <c r="V239" s="147"/>
      <c r="W239" s="147"/>
      <c r="X239" s="147"/>
      <c r="Y239" s="147"/>
      <c r="Z239" s="147"/>
      <c r="AA239" s="147"/>
      <c r="AB239" s="24"/>
      <c r="AC239" s="24"/>
      <c r="AD239" s="24"/>
      <c r="AE239" s="24"/>
      <c r="AF239" s="24"/>
      <c r="AG239" s="24"/>
      <c r="AH239" s="24"/>
      <c r="AI239" s="24"/>
    </row>
    <row r="240" spans="1:35" ht="14.5">
      <c r="A240" s="57"/>
      <c r="B240" s="57"/>
      <c r="C240" s="57"/>
      <c r="D240" s="57"/>
      <c r="E240" s="18"/>
      <c r="F240" s="7"/>
      <c r="G240" s="18"/>
      <c r="H240" s="18"/>
      <c r="I240" s="7"/>
      <c r="J240" s="7"/>
      <c r="K240" s="7"/>
      <c r="L240" s="7"/>
      <c r="M240" s="7"/>
      <c r="N240" s="147"/>
      <c r="O240" s="147"/>
      <c r="P240" s="147"/>
      <c r="Q240" s="147"/>
      <c r="R240" s="147"/>
      <c r="S240" s="147"/>
      <c r="T240" s="147"/>
      <c r="U240" s="147"/>
      <c r="V240" s="147"/>
      <c r="W240" s="147"/>
      <c r="X240" s="147"/>
      <c r="Y240" s="147"/>
      <c r="Z240" s="147"/>
      <c r="AA240" s="147"/>
      <c r="AB240" s="24"/>
      <c r="AC240" s="24"/>
      <c r="AD240" s="24"/>
      <c r="AE240" s="24"/>
      <c r="AF240" s="24"/>
      <c r="AG240" s="24"/>
      <c r="AH240" s="24"/>
      <c r="AI240" s="24"/>
    </row>
    <row r="241" spans="1:35" ht="14.5">
      <c r="A241" s="57"/>
      <c r="B241" s="57"/>
      <c r="C241" s="57"/>
      <c r="D241" s="57"/>
      <c r="E241" s="18"/>
      <c r="F241" s="7"/>
      <c r="G241" s="18"/>
      <c r="H241" s="18"/>
      <c r="I241" s="7"/>
      <c r="J241" s="7"/>
      <c r="K241" s="7"/>
      <c r="L241" s="7"/>
      <c r="M241" s="7"/>
      <c r="N241" s="147"/>
      <c r="O241" s="147"/>
      <c r="P241" s="147"/>
      <c r="Q241" s="147"/>
      <c r="R241" s="147"/>
      <c r="S241" s="147"/>
      <c r="T241" s="147"/>
      <c r="U241" s="147"/>
      <c r="V241" s="147"/>
      <c r="W241" s="147"/>
      <c r="X241" s="147"/>
      <c r="Y241" s="147"/>
      <c r="Z241" s="147"/>
      <c r="AA241" s="147"/>
      <c r="AB241" s="24"/>
      <c r="AC241" s="24"/>
      <c r="AD241" s="24"/>
      <c r="AE241" s="24"/>
      <c r="AF241" s="24"/>
      <c r="AG241" s="24"/>
      <c r="AH241" s="24"/>
      <c r="AI241" s="24"/>
    </row>
    <row r="242" spans="1:35" ht="14.5">
      <c r="A242" s="57"/>
      <c r="B242" s="57"/>
      <c r="C242" s="57"/>
      <c r="D242" s="57"/>
      <c r="E242" s="18"/>
      <c r="F242" s="7"/>
      <c r="G242" s="18"/>
      <c r="H242" s="18"/>
      <c r="I242" s="7"/>
      <c r="J242" s="7"/>
      <c r="K242" s="7"/>
      <c r="L242" s="7"/>
      <c r="M242" s="7"/>
      <c r="N242" s="147"/>
      <c r="O242" s="147"/>
      <c r="P242" s="147"/>
      <c r="Q242" s="147"/>
      <c r="R242" s="147"/>
      <c r="S242" s="147"/>
      <c r="T242" s="147"/>
      <c r="U242" s="147"/>
      <c r="V242" s="147"/>
      <c r="W242" s="147"/>
      <c r="X242" s="147"/>
      <c r="Y242" s="147"/>
      <c r="Z242" s="147"/>
      <c r="AA242" s="147"/>
      <c r="AB242" s="24"/>
      <c r="AC242" s="24"/>
      <c r="AD242" s="24"/>
      <c r="AE242" s="24"/>
      <c r="AF242" s="24"/>
      <c r="AG242" s="24"/>
      <c r="AH242" s="24"/>
      <c r="AI242" s="24"/>
    </row>
    <row r="243" spans="1:35" ht="14.5">
      <c r="A243" s="57"/>
      <c r="B243" s="57"/>
      <c r="C243" s="57"/>
      <c r="D243" s="57"/>
      <c r="E243" s="18"/>
      <c r="F243" s="7"/>
      <c r="G243" s="18"/>
      <c r="H243" s="18"/>
      <c r="I243" s="7"/>
      <c r="J243" s="7"/>
      <c r="K243" s="7"/>
      <c r="L243" s="7"/>
      <c r="M243" s="7"/>
      <c r="N243" s="147"/>
      <c r="O243" s="147"/>
      <c r="P243" s="147"/>
      <c r="Q243" s="147"/>
      <c r="R243" s="147"/>
      <c r="S243" s="147"/>
      <c r="T243" s="147"/>
      <c r="U243" s="147"/>
      <c r="V243" s="147"/>
      <c r="W243" s="147"/>
      <c r="X243" s="147"/>
      <c r="Y243" s="147"/>
      <c r="Z243" s="147"/>
      <c r="AA243" s="147"/>
      <c r="AB243" s="24"/>
      <c r="AC243" s="24"/>
      <c r="AD243" s="24"/>
      <c r="AE243" s="24"/>
      <c r="AF243" s="24"/>
      <c r="AG243" s="24"/>
      <c r="AH243" s="24"/>
      <c r="AI243" s="24"/>
    </row>
    <row r="244" spans="1:35" ht="14.5">
      <c r="A244" s="57"/>
      <c r="B244" s="57"/>
      <c r="C244" s="57"/>
      <c r="D244" s="57"/>
      <c r="E244" s="18"/>
      <c r="F244" s="7"/>
      <c r="G244" s="18"/>
      <c r="H244" s="18"/>
      <c r="I244" s="7"/>
      <c r="J244" s="7"/>
      <c r="K244" s="7"/>
      <c r="L244" s="7"/>
      <c r="M244" s="7"/>
      <c r="N244" s="147"/>
      <c r="O244" s="147"/>
      <c r="P244" s="147"/>
      <c r="Q244" s="147"/>
      <c r="R244" s="147"/>
      <c r="S244" s="147"/>
      <c r="T244" s="147"/>
      <c r="U244" s="147"/>
      <c r="V244" s="147"/>
      <c r="W244" s="147"/>
      <c r="X244" s="147"/>
      <c r="Y244" s="147"/>
      <c r="Z244" s="147"/>
      <c r="AA244" s="147"/>
      <c r="AB244" s="24"/>
      <c r="AC244" s="24"/>
      <c r="AD244" s="24"/>
      <c r="AE244" s="24"/>
      <c r="AF244" s="24"/>
      <c r="AG244" s="24"/>
      <c r="AH244" s="24"/>
      <c r="AI244" s="24"/>
    </row>
    <row r="245" spans="1:35" ht="14.5">
      <c r="A245" s="57"/>
      <c r="B245" s="57"/>
      <c r="C245" s="57"/>
      <c r="D245" s="57"/>
      <c r="E245" s="18"/>
      <c r="F245" s="7"/>
      <c r="G245" s="18"/>
      <c r="H245" s="18"/>
      <c r="I245" s="7"/>
      <c r="J245" s="7"/>
      <c r="K245" s="7"/>
      <c r="L245" s="7"/>
      <c r="M245" s="7"/>
      <c r="N245" s="147"/>
      <c r="O245" s="147"/>
      <c r="P245" s="147"/>
      <c r="Q245" s="147"/>
      <c r="R245" s="147"/>
      <c r="S245" s="147"/>
      <c r="T245" s="147"/>
      <c r="U245" s="147"/>
      <c r="V245" s="147"/>
      <c r="W245" s="147"/>
      <c r="X245" s="147"/>
      <c r="Y245" s="147"/>
      <c r="Z245" s="147"/>
      <c r="AA245" s="147"/>
      <c r="AB245" s="24"/>
      <c r="AC245" s="24"/>
      <c r="AD245" s="24"/>
      <c r="AE245" s="24"/>
      <c r="AF245" s="24"/>
      <c r="AG245" s="24"/>
      <c r="AH245" s="24"/>
      <c r="AI245" s="24"/>
    </row>
    <row r="246" spans="1:35" ht="14.5">
      <c r="A246" s="57"/>
      <c r="B246" s="57"/>
      <c r="C246" s="57"/>
      <c r="D246" s="57"/>
      <c r="E246" s="18"/>
      <c r="F246" s="7"/>
      <c r="G246" s="18"/>
      <c r="H246" s="18"/>
      <c r="I246" s="7"/>
      <c r="J246" s="7"/>
      <c r="K246" s="7"/>
      <c r="L246" s="7"/>
      <c r="M246" s="7"/>
      <c r="N246" s="147"/>
      <c r="O246" s="147"/>
      <c r="P246" s="147"/>
      <c r="Q246" s="147"/>
      <c r="R246" s="147"/>
      <c r="S246" s="147"/>
      <c r="T246" s="147"/>
      <c r="U246" s="147"/>
      <c r="V246" s="147"/>
      <c r="W246" s="147"/>
      <c r="X246" s="147"/>
      <c r="Y246" s="147"/>
      <c r="Z246" s="147"/>
      <c r="AA246" s="147"/>
      <c r="AB246" s="24"/>
      <c r="AC246" s="24"/>
      <c r="AD246" s="24"/>
      <c r="AE246" s="24"/>
      <c r="AF246" s="24"/>
      <c r="AG246" s="24"/>
      <c r="AH246" s="24"/>
      <c r="AI246" s="24"/>
    </row>
    <row r="247" spans="1:35" ht="14.5">
      <c r="A247" s="57"/>
      <c r="B247" s="57"/>
      <c r="C247" s="57"/>
      <c r="D247" s="57"/>
      <c r="E247" s="18"/>
      <c r="F247" s="7"/>
      <c r="G247" s="18"/>
      <c r="H247" s="18"/>
      <c r="I247" s="7"/>
      <c r="J247" s="7"/>
      <c r="K247" s="7"/>
      <c r="L247" s="7"/>
      <c r="M247" s="7"/>
      <c r="N247" s="147"/>
      <c r="O247" s="147"/>
      <c r="P247" s="147"/>
      <c r="Q247" s="147"/>
      <c r="R247" s="147"/>
      <c r="S247" s="147"/>
      <c r="T247" s="147"/>
      <c r="U247" s="147"/>
      <c r="V247" s="147"/>
      <c r="W247" s="147"/>
      <c r="X247" s="147"/>
      <c r="Y247" s="147"/>
      <c r="Z247" s="147"/>
      <c r="AA247" s="147"/>
      <c r="AB247" s="24"/>
      <c r="AC247" s="24"/>
      <c r="AD247" s="24"/>
      <c r="AE247" s="24"/>
      <c r="AF247" s="24"/>
      <c r="AG247" s="24"/>
      <c r="AH247" s="24"/>
      <c r="AI247" s="24"/>
    </row>
    <row r="248" spans="1:35" ht="14.5">
      <c r="A248" s="57"/>
      <c r="B248" s="57"/>
      <c r="C248" s="57"/>
      <c r="D248" s="57"/>
      <c r="E248" s="18"/>
      <c r="F248" s="7"/>
      <c r="G248" s="18"/>
      <c r="H248" s="18"/>
      <c r="I248" s="7"/>
      <c r="J248" s="7"/>
      <c r="K248" s="7"/>
      <c r="L248" s="7"/>
      <c r="M248" s="7"/>
      <c r="N248" s="147"/>
      <c r="O248" s="147"/>
      <c r="P248" s="147"/>
      <c r="Q248" s="147"/>
      <c r="R248" s="147"/>
      <c r="S248" s="147"/>
      <c r="T248" s="147"/>
      <c r="U248" s="147"/>
      <c r="V248" s="147"/>
      <c r="W248" s="147"/>
      <c r="X248" s="147"/>
      <c r="Y248" s="147"/>
      <c r="Z248" s="147"/>
      <c r="AA248" s="147"/>
      <c r="AB248" s="24"/>
      <c r="AC248" s="24"/>
      <c r="AD248" s="24"/>
      <c r="AE248" s="24"/>
      <c r="AF248" s="24"/>
      <c r="AG248" s="24"/>
      <c r="AH248" s="24"/>
      <c r="AI248" s="24"/>
    </row>
    <row r="249" spans="1:35" ht="14.5">
      <c r="A249" s="57"/>
      <c r="B249" s="57"/>
      <c r="C249" s="57"/>
      <c r="D249" s="57"/>
      <c r="E249" s="18"/>
      <c r="F249" s="7"/>
      <c r="G249" s="18"/>
      <c r="H249" s="18"/>
      <c r="I249" s="7"/>
      <c r="J249" s="7"/>
      <c r="K249" s="7"/>
      <c r="L249" s="7"/>
      <c r="M249" s="7"/>
      <c r="N249" s="147"/>
      <c r="O249" s="147"/>
      <c r="P249" s="147"/>
      <c r="Q249" s="147"/>
      <c r="R249" s="147"/>
      <c r="S249" s="147"/>
      <c r="T249" s="147"/>
      <c r="U249" s="147"/>
      <c r="V249" s="147"/>
      <c r="W249" s="147"/>
      <c r="X249" s="147"/>
      <c r="Y249" s="147"/>
      <c r="Z249" s="147"/>
      <c r="AA249" s="147"/>
      <c r="AB249" s="24"/>
      <c r="AC249" s="24"/>
      <c r="AD249" s="24"/>
      <c r="AE249" s="24"/>
      <c r="AF249" s="24"/>
      <c r="AG249" s="24"/>
      <c r="AH249" s="24"/>
      <c r="AI249" s="24"/>
    </row>
    <row r="250" spans="1:35" ht="14.5">
      <c r="A250" s="57"/>
      <c r="B250" s="57"/>
      <c r="C250" s="57"/>
      <c r="D250" s="57"/>
      <c r="E250" s="18"/>
      <c r="F250" s="7"/>
      <c r="G250" s="18"/>
      <c r="H250" s="18"/>
      <c r="I250" s="7"/>
      <c r="J250" s="7"/>
      <c r="K250" s="7"/>
      <c r="L250" s="7"/>
      <c r="M250" s="7"/>
      <c r="N250" s="147"/>
      <c r="O250" s="147"/>
      <c r="P250" s="147"/>
      <c r="Q250" s="147"/>
      <c r="R250" s="147"/>
      <c r="S250" s="147"/>
      <c r="T250" s="147"/>
      <c r="U250" s="147"/>
      <c r="V250" s="147"/>
      <c r="W250" s="147"/>
      <c r="X250" s="147"/>
      <c r="Y250" s="147"/>
      <c r="Z250" s="147"/>
      <c r="AA250" s="147"/>
      <c r="AB250" s="24"/>
      <c r="AC250" s="24"/>
      <c r="AD250" s="24"/>
      <c r="AE250" s="24"/>
      <c r="AF250" s="24"/>
      <c r="AG250" s="24"/>
      <c r="AH250" s="24"/>
      <c r="AI250" s="24"/>
    </row>
    <row r="251" spans="1:35" ht="14.5">
      <c r="A251" s="57"/>
      <c r="B251" s="57"/>
      <c r="C251" s="57"/>
      <c r="D251" s="57"/>
      <c r="E251" s="18"/>
      <c r="F251" s="7"/>
      <c r="G251" s="18"/>
      <c r="H251" s="18"/>
      <c r="I251" s="7"/>
      <c r="J251" s="7"/>
      <c r="K251" s="7"/>
      <c r="L251" s="7"/>
      <c r="M251" s="7"/>
      <c r="N251" s="147"/>
      <c r="O251" s="147"/>
      <c r="P251" s="147"/>
      <c r="Q251" s="147"/>
      <c r="R251" s="147"/>
      <c r="S251" s="147"/>
      <c r="T251" s="147"/>
      <c r="U251" s="147"/>
      <c r="V251" s="147"/>
      <c r="W251" s="147"/>
      <c r="X251" s="147"/>
      <c r="Y251" s="147"/>
      <c r="Z251" s="147"/>
      <c r="AA251" s="147"/>
      <c r="AB251" s="24"/>
      <c r="AC251" s="24"/>
      <c r="AD251" s="24"/>
      <c r="AE251" s="24"/>
      <c r="AF251" s="24"/>
      <c r="AG251" s="24"/>
      <c r="AH251" s="24"/>
      <c r="AI251" s="24"/>
    </row>
    <row r="252" spans="1:35" ht="14.5">
      <c r="A252" s="57"/>
      <c r="B252" s="57"/>
      <c r="C252" s="57"/>
      <c r="D252" s="57"/>
      <c r="E252" s="18"/>
      <c r="F252" s="7"/>
      <c r="G252" s="18"/>
      <c r="H252" s="18"/>
      <c r="I252" s="7"/>
      <c r="J252" s="7"/>
      <c r="K252" s="7"/>
      <c r="L252" s="7"/>
      <c r="M252" s="7"/>
      <c r="N252" s="147"/>
      <c r="O252" s="147"/>
      <c r="P252" s="147"/>
      <c r="Q252" s="147"/>
      <c r="R252" s="147"/>
      <c r="S252" s="147"/>
      <c r="T252" s="147"/>
      <c r="U252" s="147"/>
      <c r="V252" s="147"/>
      <c r="W252" s="147"/>
      <c r="X252" s="147"/>
      <c r="Y252" s="147"/>
      <c r="Z252" s="147"/>
      <c r="AA252" s="147"/>
      <c r="AB252" s="24"/>
      <c r="AC252" s="24"/>
      <c r="AD252" s="24"/>
      <c r="AE252" s="24"/>
      <c r="AF252" s="24"/>
      <c r="AG252" s="24"/>
      <c r="AH252" s="24"/>
      <c r="AI252" s="24"/>
    </row>
    <row r="253" spans="1:35" ht="14.5">
      <c r="A253" s="57"/>
      <c r="B253" s="57"/>
      <c r="C253" s="57"/>
      <c r="D253" s="57"/>
      <c r="E253" s="18"/>
      <c r="F253" s="7"/>
      <c r="G253" s="18"/>
      <c r="H253" s="18"/>
      <c r="I253" s="7"/>
      <c r="J253" s="7"/>
      <c r="K253" s="7"/>
      <c r="L253" s="7"/>
      <c r="M253" s="7"/>
      <c r="N253" s="147"/>
      <c r="O253" s="147"/>
      <c r="P253" s="147"/>
      <c r="Q253" s="147"/>
      <c r="R253" s="147"/>
      <c r="S253" s="147"/>
      <c r="T253" s="147"/>
      <c r="U253" s="147"/>
      <c r="V253" s="147"/>
      <c r="W253" s="147"/>
      <c r="X253" s="147"/>
      <c r="Y253" s="147"/>
      <c r="Z253" s="147"/>
      <c r="AA253" s="147"/>
      <c r="AB253" s="24"/>
      <c r="AC253" s="24"/>
      <c r="AD253" s="24"/>
      <c r="AE253" s="24"/>
      <c r="AF253" s="24"/>
      <c r="AG253" s="24"/>
      <c r="AH253" s="24"/>
      <c r="AI253" s="24"/>
    </row>
    <row r="254" spans="1:35" ht="14.5">
      <c r="A254" s="57"/>
      <c r="B254" s="57"/>
      <c r="C254" s="57"/>
      <c r="D254" s="57"/>
      <c r="E254" s="18"/>
      <c r="F254" s="7"/>
      <c r="G254" s="18"/>
      <c r="H254" s="18"/>
      <c r="I254" s="7"/>
      <c r="J254" s="7"/>
      <c r="K254" s="7"/>
      <c r="L254" s="7"/>
      <c r="M254" s="7"/>
      <c r="N254" s="147"/>
      <c r="O254" s="147"/>
      <c r="P254" s="147"/>
      <c r="Q254" s="147"/>
      <c r="R254" s="147"/>
      <c r="S254" s="147"/>
      <c r="T254" s="147"/>
      <c r="U254" s="147"/>
      <c r="V254" s="147"/>
      <c r="W254" s="147"/>
      <c r="X254" s="147"/>
      <c r="Y254" s="147"/>
      <c r="Z254" s="147"/>
      <c r="AA254" s="147"/>
      <c r="AB254" s="24"/>
      <c r="AC254" s="24"/>
      <c r="AD254" s="24"/>
      <c r="AE254" s="24"/>
      <c r="AF254" s="24"/>
      <c r="AG254" s="24"/>
      <c r="AH254" s="24"/>
      <c r="AI254" s="24"/>
    </row>
    <row r="255" spans="1:35" ht="14.5">
      <c r="A255" s="57"/>
      <c r="B255" s="57"/>
      <c r="C255" s="57"/>
      <c r="D255" s="57"/>
      <c r="E255" s="18"/>
      <c r="F255" s="7"/>
      <c r="G255" s="18"/>
      <c r="H255" s="18"/>
      <c r="I255" s="7"/>
      <c r="J255" s="7"/>
      <c r="K255" s="7"/>
      <c r="L255" s="7"/>
      <c r="M255" s="7"/>
      <c r="N255" s="147"/>
      <c r="O255" s="147"/>
      <c r="P255" s="147"/>
      <c r="Q255" s="147"/>
      <c r="R255" s="147"/>
      <c r="S255" s="147"/>
      <c r="T255" s="147"/>
      <c r="U255" s="147"/>
      <c r="V255" s="147"/>
      <c r="W255" s="147"/>
      <c r="X255" s="147"/>
      <c r="Y255" s="147"/>
      <c r="Z255" s="147"/>
      <c r="AA255" s="147"/>
      <c r="AB255" s="24"/>
      <c r="AC255" s="24"/>
      <c r="AD255" s="24"/>
      <c r="AE255" s="24"/>
      <c r="AF255" s="24"/>
      <c r="AG255" s="24"/>
      <c r="AH255" s="24"/>
      <c r="AI255" s="24"/>
    </row>
    <row r="256" spans="1:35" ht="14.5">
      <c r="A256" s="57"/>
      <c r="B256" s="57"/>
      <c r="C256" s="57"/>
      <c r="D256" s="57"/>
      <c r="E256" s="18"/>
      <c r="F256" s="7"/>
      <c r="G256" s="18"/>
      <c r="H256" s="18"/>
      <c r="I256" s="7"/>
      <c r="J256" s="7"/>
      <c r="K256" s="7"/>
      <c r="L256" s="7"/>
      <c r="M256" s="7"/>
      <c r="N256" s="147"/>
      <c r="O256" s="147"/>
      <c r="P256" s="147"/>
      <c r="Q256" s="147"/>
      <c r="R256" s="147"/>
      <c r="S256" s="147"/>
      <c r="T256" s="147"/>
      <c r="U256" s="147"/>
      <c r="V256" s="147"/>
      <c r="W256" s="147"/>
      <c r="X256" s="147"/>
      <c r="Y256" s="147"/>
      <c r="Z256" s="147"/>
      <c r="AA256" s="147"/>
      <c r="AB256" s="24"/>
      <c r="AC256" s="24"/>
      <c r="AD256" s="24"/>
      <c r="AE256" s="24"/>
      <c r="AF256" s="24"/>
      <c r="AG256" s="24"/>
      <c r="AH256" s="24"/>
      <c r="AI256" s="24"/>
    </row>
    <row r="257" spans="1:35" ht="14.5">
      <c r="A257" s="57"/>
      <c r="B257" s="57"/>
      <c r="C257" s="57"/>
      <c r="D257" s="57"/>
      <c r="E257" s="18"/>
      <c r="F257" s="7"/>
      <c r="G257" s="18"/>
      <c r="H257" s="18"/>
      <c r="I257" s="7"/>
      <c r="J257" s="7"/>
      <c r="K257" s="7"/>
      <c r="L257" s="7"/>
      <c r="M257" s="7"/>
      <c r="N257" s="147"/>
      <c r="O257" s="147"/>
      <c r="P257" s="147"/>
      <c r="Q257" s="147"/>
      <c r="R257" s="147"/>
      <c r="S257" s="147"/>
      <c r="T257" s="147"/>
      <c r="U257" s="147"/>
      <c r="V257" s="147"/>
      <c r="W257" s="147"/>
      <c r="X257" s="147"/>
      <c r="Y257" s="147"/>
      <c r="Z257" s="147"/>
      <c r="AA257" s="147"/>
      <c r="AB257" s="24"/>
      <c r="AC257" s="24"/>
      <c r="AD257" s="24"/>
      <c r="AE257" s="24"/>
      <c r="AF257" s="24"/>
      <c r="AG257" s="24"/>
      <c r="AH257" s="24"/>
      <c r="AI257" s="24"/>
    </row>
    <row r="258" spans="1:35" ht="14.5">
      <c r="A258" s="57"/>
      <c r="B258" s="57"/>
      <c r="C258" s="57"/>
      <c r="D258" s="57"/>
      <c r="E258" s="18"/>
      <c r="F258" s="7"/>
      <c r="G258" s="18"/>
      <c r="H258" s="18"/>
      <c r="I258" s="7"/>
      <c r="J258" s="7"/>
      <c r="K258" s="7"/>
      <c r="L258" s="7"/>
      <c r="M258" s="7"/>
      <c r="N258" s="147"/>
      <c r="O258" s="147"/>
      <c r="P258" s="147"/>
      <c r="Q258" s="147"/>
      <c r="R258" s="147"/>
      <c r="S258" s="147"/>
      <c r="T258" s="147"/>
      <c r="U258" s="147"/>
      <c r="V258" s="147"/>
      <c r="W258" s="147"/>
      <c r="X258" s="147"/>
      <c r="Y258" s="147"/>
      <c r="Z258" s="147"/>
      <c r="AA258" s="147"/>
      <c r="AB258" s="24"/>
      <c r="AC258" s="24"/>
      <c r="AD258" s="24"/>
      <c r="AE258" s="24"/>
      <c r="AF258" s="24"/>
      <c r="AG258" s="24"/>
      <c r="AH258" s="24"/>
      <c r="AI258" s="24"/>
    </row>
    <row r="259" spans="1:35" ht="14.5">
      <c r="A259" s="57"/>
      <c r="B259" s="57"/>
      <c r="C259" s="57"/>
      <c r="D259" s="57"/>
      <c r="E259" s="18"/>
      <c r="F259" s="7"/>
      <c r="G259" s="18"/>
      <c r="H259" s="18"/>
      <c r="I259" s="7"/>
      <c r="J259" s="7"/>
      <c r="K259" s="7"/>
      <c r="L259" s="7"/>
      <c r="M259" s="7"/>
      <c r="N259" s="147"/>
      <c r="O259" s="147"/>
      <c r="P259" s="147"/>
      <c r="Q259" s="147"/>
      <c r="R259" s="147"/>
      <c r="S259" s="147"/>
      <c r="T259" s="147"/>
      <c r="U259" s="147"/>
      <c r="V259" s="147"/>
      <c r="W259" s="147"/>
      <c r="X259" s="147"/>
      <c r="Y259" s="147"/>
      <c r="Z259" s="147"/>
      <c r="AA259" s="147"/>
      <c r="AB259" s="24"/>
      <c r="AC259" s="24"/>
      <c r="AD259" s="24"/>
      <c r="AE259" s="24"/>
      <c r="AF259" s="24"/>
      <c r="AG259" s="24"/>
      <c r="AH259" s="24"/>
      <c r="AI259" s="24"/>
    </row>
    <row r="260" spans="1:35" ht="14.5">
      <c r="A260" s="57"/>
      <c r="B260" s="57"/>
      <c r="C260" s="57"/>
      <c r="D260" s="57"/>
      <c r="E260" s="18"/>
      <c r="F260" s="7"/>
      <c r="G260" s="18"/>
      <c r="H260" s="18"/>
      <c r="I260" s="7"/>
      <c r="J260" s="7"/>
      <c r="K260" s="7"/>
      <c r="L260" s="7"/>
      <c r="M260" s="7"/>
      <c r="N260" s="147"/>
      <c r="O260" s="147"/>
      <c r="P260" s="147"/>
      <c r="Q260" s="147"/>
      <c r="R260" s="147"/>
      <c r="S260" s="147"/>
      <c r="T260" s="147"/>
      <c r="U260" s="147"/>
      <c r="V260" s="147"/>
      <c r="W260" s="147"/>
      <c r="X260" s="147"/>
      <c r="Y260" s="147"/>
      <c r="Z260" s="147"/>
      <c r="AA260" s="147"/>
      <c r="AB260" s="24"/>
      <c r="AC260" s="24"/>
      <c r="AD260" s="24"/>
      <c r="AE260" s="24"/>
      <c r="AF260" s="24"/>
      <c r="AG260" s="24"/>
      <c r="AH260" s="24"/>
      <c r="AI260" s="24"/>
    </row>
    <row r="261" spans="1:35" ht="14.5">
      <c r="A261" s="57"/>
      <c r="B261" s="57"/>
      <c r="C261" s="57"/>
      <c r="D261" s="57"/>
      <c r="E261" s="18"/>
      <c r="F261" s="7"/>
      <c r="G261" s="18"/>
      <c r="H261" s="18"/>
      <c r="I261" s="7"/>
      <c r="J261" s="7"/>
      <c r="K261" s="7"/>
      <c r="L261" s="7"/>
      <c r="M261" s="7"/>
      <c r="N261" s="147"/>
      <c r="O261" s="147"/>
      <c r="P261" s="147"/>
      <c r="Q261" s="147"/>
      <c r="R261" s="147"/>
      <c r="S261" s="147"/>
      <c r="T261" s="147"/>
      <c r="U261" s="147"/>
      <c r="V261" s="147"/>
      <c r="W261" s="147"/>
      <c r="X261" s="147"/>
      <c r="Y261" s="147"/>
      <c r="Z261" s="147"/>
      <c r="AA261" s="147"/>
      <c r="AB261" s="24"/>
      <c r="AC261" s="24"/>
      <c r="AD261" s="24"/>
      <c r="AE261" s="24"/>
      <c r="AF261" s="24"/>
      <c r="AG261" s="24"/>
      <c r="AH261" s="24"/>
      <c r="AI261" s="24"/>
    </row>
    <row r="262" spans="1:35" ht="14.5">
      <c r="A262" s="57"/>
      <c r="B262" s="57"/>
      <c r="C262" s="57"/>
      <c r="D262" s="57"/>
      <c r="E262" s="18"/>
      <c r="F262" s="7"/>
      <c r="G262" s="18"/>
      <c r="H262" s="18"/>
      <c r="I262" s="7"/>
      <c r="J262" s="7"/>
      <c r="K262" s="7"/>
      <c r="L262" s="7"/>
      <c r="M262" s="7"/>
      <c r="N262" s="147"/>
      <c r="O262" s="147"/>
      <c r="P262" s="147"/>
      <c r="Q262" s="147"/>
      <c r="R262" s="147"/>
      <c r="S262" s="147"/>
      <c r="T262" s="147"/>
      <c r="U262" s="147"/>
      <c r="V262" s="147"/>
      <c r="W262" s="147"/>
      <c r="X262" s="147"/>
      <c r="Y262" s="147"/>
      <c r="Z262" s="147"/>
      <c r="AA262" s="147"/>
      <c r="AB262" s="24"/>
      <c r="AC262" s="24"/>
      <c r="AD262" s="24"/>
      <c r="AE262" s="24"/>
      <c r="AF262" s="24"/>
      <c r="AG262" s="24"/>
      <c r="AH262" s="24"/>
      <c r="AI262" s="24"/>
    </row>
    <row r="263" spans="1:35" ht="14.5">
      <c r="A263" s="57"/>
      <c r="B263" s="57"/>
      <c r="C263" s="57"/>
      <c r="D263" s="57"/>
      <c r="E263" s="18"/>
      <c r="F263" s="7"/>
      <c r="G263" s="18"/>
      <c r="H263" s="18"/>
      <c r="I263" s="7"/>
      <c r="J263" s="7"/>
      <c r="K263" s="7"/>
      <c r="L263" s="7"/>
      <c r="M263" s="7"/>
      <c r="N263" s="147"/>
      <c r="O263" s="147"/>
      <c r="P263" s="147"/>
      <c r="Q263" s="147"/>
      <c r="R263" s="147"/>
      <c r="S263" s="147"/>
      <c r="T263" s="147"/>
      <c r="U263" s="147"/>
      <c r="V263" s="147"/>
      <c r="W263" s="147"/>
      <c r="X263" s="147"/>
      <c r="Y263" s="147"/>
      <c r="Z263" s="147"/>
      <c r="AA263" s="147"/>
      <c r="AB263" s="24"/>
      <c r="AC263" s="24"/>
      <c r="AD263" s="24"/>
      <c r="AE263" s="24"/>
      <c r="AF263" s="24"/>
      <c r="AG263" s="24"/>
      <c r="AH263" s="24"/>
      <c r="AI263" s="24"/>
    </row>
    <row r="264" spans="1:35" ht="14.5">
      <c r="A264" s="57"/>
      <c r="B264" s="57"/>
      <c r="C264" s="57"/>
      <c r="D264" s="57"/>
      <c r="E264" s="18"/>
      <c r="F264" s="7"/>
      <c r="G264" s="18"/>
      <c r="H264" s="18"/>
      <c r="I264" s="7"/>
      <c r="J264" s="7"/>
      <c r="K264" s="7"/>
      <c r="L264" s="7"/>
      <c r="M264" s="7"/>
      <c r="N264" s="147"/>
      <c r="O264" s="147"/>
      <c r="P264" s="147"/>
      <c r="Q264" s="147"/>
      <c r="R264" s="147"/>
      <c r="S264" s="147"/>
      <c r="T264" s="147"/>
      <c r="U264" s="147"/>
      <c r="V264" s="147"/>
      <c r="W264" s="147"/>
      <c r="X264" s="147"/>
      <c r="Y264" s="147"/>
      <c r="Z264" s="147"/>
      <c r="AA264" s="147"/>
      <c r="AB264" s="24"/>
      <c r="AC264" s="24"/>
      <c r="AD264" s="24"/>
      <c r="AE264" s="24"/>
      <c r="AF264" s="24"/>
      <c r="AG264" s="24"/>
      <c r="AH264" s="24"/>
      <c r="AI264" s="24"/>
    </row>
    <row r="265" spans="1:35" ht="14.5">
      <c r="A265" s="57"/>
      <c r="B265" s="57"/>
      <c r="C265" s="57"/>
      <c r="D265" s="57"/>
      <c r="E265" s="18"/>
      <c r="F265" s="7"/>
      <c r="G265" s="18"/>
      <c r="H265" s="18"/>
      <c r="I265" s="7"/>
      <c r="J265" s="7"/>
      <c r="K265" s="7"/>
      <c r="L265" s="7"/>
      <c r="M265" s="7"/>
      <c r="N265" s="147"/>
      <c r="O265" s="147"/>
      <c r="P265" s="147"/>
      <c r="Q265" s="147"/>
      <c r="R265" s="147"/>
      <c r="S265" s="147"/>
      <c r="T265" s="147"/>
      <c r="U265" s="147"/>
      <c r="V265" s="147"/>
      <c r="W265" s="147"/>
      <c r="X265" s="147"/>
      <c r="Y265" s="147"/>
      <c r="Z265" s="147"/>
      <c r="AA265" s="147"/>
      <c r="AB265" s="24"/>
      <c r="AC265" s="24"/>
      <c r="AD265" s="24"/>
      <c r="AE265" s="24"/>
      <c r="AF265" s="24"/>
      <c r="AG265" s="24"/>
      <c r="AH265" s="24"/>
      <c r="AI265" s="24"/>
    </row>
    <row r="266" spans="1:35" ht="14.5">
      <c r="A266" s="57"/>
      <c r="B266" s="57"/>
      <c r="C266" s="57"/>
      <c r="D266" s="57"/>
      <c r="E266" s="18"/>
      <c r="F266" s="7"/>
      <c r="G266" s="18"/>
      <c r="H266" s="18"/>
      <c r="I266" s="7"/>
      <c r="J266" s="7"/>
      <c r="K266" s="7"/>
      <c r="L266" s="7"/>
      <c r="M266" s="7"/>
      <c r="N266" s="147"/>
      <c r="O266" s="147"/>
      <c r="P266" s="147"/>
      <c r="Q266" s="147"/>
      <c r="R266" s="147"/>
      <c r="S266" s="147"/>
      <c r="T266" s="147"/>
      <c r="U266" s="147"/>
      <c r="V266" s="147"/>
      <c r="W266" s="147"/>
      <c r="X266" s="147"/>
      <c r="Y266" s="147"/>
      <c r="Z266" s="147"/>
      <c r="AA266" s="147"/>
      <c r="AB266" s="24"/>
      <c r="AC266" s="24"/>
      <c r="AD266" s="24"/>
      <c r="AE266" s="24"/>
      <c r="AF266" s="24"/>
      <c r="AG266" s="24"/>
      <c r="AH266" s="24"/>
      <c r="AI266" s="24"/>
    </row>
    <row r="267" spans="1:35" ht="14.5">
      <c r="A267" s="57"/>
      <c r="B267" s="57"/>
      <c r="C267" s="57"/>
      <c r="D267" s="57"/>
      <c r="E267" s="18"/>
      <c r="F267" s="7"/>
      <c r="G267" s="18"/>
      <c r="H267" s="18"/>
      <c r="I267" s="7"/>
      <c r="J267" s="7"/>
      <c r="K267" s="7"/>
      <c r="L267" s="7"/>
      <c r="M267" s="7"/>
      <c r="N267" s="147"/>
      <c r="O267" s="147"/>
      <c r="P267" s="147"/>
      <c r="Q267" s="147"/>
      <c r="R267" s="147"/>
      <c r="S267" s="147"/>
      <c r="T267" s="147"/>
      <c r="U267" s="147"/>
      <c r="V267" s="147"/>
      <c r="W267" s="147"/>
      <c r="X267" s="147"/>
      <c r="Y267" s="147"/>
      <c r="Z267" s="147"/>
      <c r="AA267" s="147"/>
      <c r="AB267" s="24"/>
      <c r="AC267" s="24"/>
      <c r="AD267" s="24"/>
      <c r="AE267" s="24"/>
      <c r="AF267" s="24"/>
      <c r="AG267" s="24"/>
      <c r="AH267" s="24"/>
      <c r="AI267" s="24"/>
    </row>
    <row r="268" spans="1:35" ht="14.5">
      <c r="A268" s="57"/>
      <c r="B268" s="57"/>
      <c r="C268" s="57"/>
      <c r="D268" s="57"/>
      <c r="E268" s="18"/>
      <c r="F268" s="7"/>
      <c r="G268" s="18"/>
      <c r="H268" s="18"/>
      <c r="I268" s="7"/>
      <c r="J268" s="7"/>
      <c r="K268" s="7"/>
      <c r="L268" s="7"/>
      <c r="M268" s="7"/>
      <c r="N268" s="147"/>
      <c r="O268" s="147"/>
      <c r="P268" s="147"/>
      <c r="Q268" s="147"/>
      <c r="R268" s="147"/>
      <c r="S268" s="147"/>
      <c r="T268" s="147"/>
      <c r="U268" s="147"/>
      <c r="V268" s="147"/>
      <c r="W268" s="147"/>
      <c r="X268" s="147"/>
      <c r="Y268" s="147"/>
      <c r="Z268" s="147"/>
      <c r="AA268" s="147"/>
      <c r="AB268" s="24"/>
      <c r="AC268" s="24"/>
      <c r="AD268" s="24"/>
      <c r="AE268" s="24"/>
      <c r="AF268" s="24"/>
      <c r="AG268" s="24"/>
      <c r="AH268" s="24"/>
      <c r="AI268" s="24"/>
    </row>
    <row r="269" spans="1:35" ht="14.5">
      <c r="A269" s="57"/>
      <c r="B269" s="57"/>
      <c r="C269" s="57"/>
      <c r="D269" s="57"/>
      <c r="E269" s="18"/>
      <c r="F269" s="7"/>
      <c r="G269" s="18"/>
      <c r="H269" s="18"/>
      <c r="I269" s="7"/>
      <c r="J269" s="7"/>
      <c r="K269" s="7"/>
      <c r="L269" s="7"/>
      <c r="M269" s="7"/>
      <c r="N269" s="147"/>
      <c r="O269" s="147"/>
      <c r="P269" s="147"/>
      <c r="Q269" s="147"/>
      <c r="R269" s="147"/>
      <c r="S269" s="147"/>
      <c r="T269" s="147"/>
      <c r="U269" s="147"/>
      <c r="V269" s="147"/>
      <c r="W269" s="147"/>
      <c r="X269" s="147"/>
      <c r="Y269" s="147"/>
      <c r="Z269" s="147"/>
      <c r="AA269" s="147"/>
      <c r="AB269" s="24"/>
      <c r="AC269" s="24"/>
      <c r="AD269" s="24"/>
      <c r="AE269" s="24"/>
      <c r="AF269" s="24"/>
      <c r="AG269" s="24"/>
      <c r="AH269" s="24"/>
      <c r="AI269" s="24"/>
    </row>
    <row r="270" spans="1:35" ht="14.5">
      <c r="A270" s="57"/>
      <c r="B270" s="57"/>
      <c r="C270" s="57"/>
      <c r="D270" s="57"/>
      <c r="E270" s="18"/>
      <c r="F270" s="7"/>
      <c r="G270" s="18"/>
      <c r="H270" s="18"/>
      <c r="I270" s="7"/>
      <c r="J270" s="7"/>
      <c r="K270" s="7"/>
      <c r="L270" s="7"/>
      <c r="M270" s="7"/>
      <c r="N270" s="147"/>
      <c r="O270" s="147"/>
      <c r="P270" s="147"/>
      <c r="Q270" s="147"/>
      <c r="R270" s="147"/>
      <c r="S270" s="147"/>
      <c r="T270" s="147"/>
      <c r="U270" s="147"/>
      <c r="V270" s="147"/>
      <c r="W270" s="147"/>
      <c r="X270" s="147"/>
      <c r="Y270" s="147"/>
      <c r="Z270" s="147"/>
      <c r="AA270" s="147"/>
      <c r="AB270" s="24"/>
      <c r="AC270" s="24"/>
      <c r="AD270" s="24"/>
      <c r="AE270" s="24"/>
      <c r="AF270" s="24"/>
      <c r="AG270" s="24"/>
      <c r="AH270" s="24"/>
      <c r="AI270" s="24"/>
    </row>
    <row r="271" spans="1:35" ht="14.5">
      <c r="A271" s="57"/>
      <c r="B271" s="57"/>
      <c r="C271" s="57"/>
      <c r="D271" s="57"/>
      <c r="E271" s="18"/>
      <c r="F271" s="7"/>
      <c r="G271" s="18"/>
      <c r="H271" s="18"/>
      <c r="I271" s="7"/>
      <c r="J271" s="7"/>
      <c r="K271" s="7"/>
      <c r="L271" s="7"/>
      <c r="M271" s="7"/>
      <c r="N271" s="147"/>
      <c r="O271" s="147"/>
      <c r="P271" s="147"/>
      <c r="Q271" s="147"/>
      <c r="R271" s="147"/>
      <c r="S271" s="147"/>
      <c r="T271" s="147"/>
      <c r="U271" s="147"/>
      <c r="V271" s="147"/>
      <c r="W271" s="147"/>
      <c r="X271" s="147"/>
      <c r="Y271" s="147"/>
      <c r="Z271" s="147"/>
      <c r="AA271" s="147"/>
      <c r="AB271" s="24"/>
      <c r="AC271" s="24"/>
      <c r="AD271" s="24"/>
      <c r="AE271" s="24"/>
      <c r="AF271" s="24"/>
      <c r="AG271" s="24"/>
      <c r="AH271" s="24"/>
      <c r="AI271" s="24"/>
    </row>
    <row r="272" spans="1:35" ht="14.5">
      <c r="A272" s="57"/>
      <c r="B272" s="57"/>
      <c r="C272" s="57"/>
      <c r="D272" s="57"/>
      <c r="E272" s="18"/>
      <c r="F272" s="7"/>
      <c r="G272" s="18"/>
      <c r="H272" s="18"/>
      <c r="I272" s="7"/>
      <c r="J272" s="7"/>
      <c r="K272" s="7"/>
      <c r="L272" s="7"/>
      <c r="M272" s="7"/>
      <c r="N272" s="147"/>
      <c r="O272" s="147"/>
      <c r="P272" s="147"/>
      <c r="Q272" s="147"/>
      <c r="R272" s="147"/>
      <c r="S272" s="147"/>
      <c r="T272" s="147"/>
      <c r="U272" s="147"/>
      <c r="V272" s="147"/>
      <c r="W272" s="147"/>
      <c r="X272" s="147"/>
      <c r="Y272" s="147"/>
      <c r="Z272" s="147"/>
      <c r="AA272" s="147"/>
      <c r="AB272" s="24"/>
      <c r="AC272" s="24"/>
      <c r="AD272" s="24"/>
      <c r="AE272" s="24"/>
      <c r="AF272" s="24"/>
      <c r="AG272" s="24"/>
      <c r="AH272" s="24"/>
      <c r="AI272" s="24"/>
    </row>
    <row r="273" spans="1:35" ht="14.5">
      <c r="A273" s="57"/>
      <c r="B273" s="57"/>
      <c r="C273" s="57"/>
      <c r="D273" s="57"/>
      <c r="E273" s="18"/>
      <c r="F273" s="7"/>
      <c r="G273" s="18"/>
      <c r="H273" s="18"/>
      <c r="I273" s="7"/>
      <c r="J273" s="7"/>
      <c r="K273" s="7"/>
      <c r="L273" s="7"/>
      <c r="M273" s="7"/>
      <c r="N273" s="147"/>
      <c r="O273" s="147"/>
      <c r="P273" s="147"/>
      <c r="Q273" s="147"/>
      <c r="R273" s="147"/>
      <c r="S273" s="147"/>
      <c r="T273" s="147"/>
      <c r="U273" s="147"/>
      <c r="V273" s="147"/>
      <c r="W273" s="147"/>
      <c r="X273" s="147"/>
      <c r="Y273" s="147"/>
      <c r="Z273" s="147"/>
      <c r="AA273" s="147"/>
      <c r="AB273" s="24"/>
      <c r="AC273" s="24"/>
      <c r="AD273" s="24"/>
      <c r="AE273" s="24"/>
      <c r="AF273" s="24"/>
      <c r="AG273" s="24"/>
      <c r="AH273" s="24"/>
      <c r="AI273" s="24"/>
    </row>
    <row r="274" spans="1:35" ht="14.5">
      <c r="A274" s="57"/>
      <c r="B274" s="57"/>
      <c r="C274" s="57"/>
      <c r="D274" s="57"/>
      <c r="E274" s="18"/>
      <c r="F274" s="7"/>
      <c r="G274" s="18"/>
      <c r="H274" s="18"/>
      <c r="I274" s="7"/>
      <c r="J274" s="7"/>
      <c r="K274" s="7"/>
      <c r="L274" s="7"/>
      <c r="M274" s="7"/>
      <c r="N274" s="147"/>
      <c r="O274" s="147"/>
      <c r="P274" s="147"/>
      <c r="Q274" s="147"/>
      <c r="R274" s="147"/>
      <c r="S274" s="147"/>
      <c r="T274" s="147"/>
      <c r="U274" s="147"/>
      <c r="V274" s="147"/>
      <c r="W274" s="147"/>
      <c r="X274" s="147"/>
      <c r="Y274" s="147"/>
      <c r="Z274" s="147"/>
      <c r="AA274" s="147"/>
      <c r="AB274" s="24"/>
      <c r="AC274" s="24"/>
      <c r="AD274" s="24"/>
      <c r="AE274" s="24"/>
      <c r="AF274" s="24"/>
      <c r="AG274" s="24"/>
      <c r="AH274" s="24"/>
      <c r="AI274" s="24"/>
    </row>
    <row r="275" spans="1:35" ht="14.5">
      <c r="A275" s="57"/>
      <c r="B275" s="57"/>
      <c r="C275" s="57"/>
      <c r="D275" s="57"/>
      <c r="E275" s="18"/>
      <c r="F275" s="7"/>
      <c r="G275" s="18"/>
      <c r="H275" s="18"/>
      <c r="I275" s="7"/>
      <c r="J275" s="7"/>
      <c r="K275" s="7"/>
      <c r="L275" s="7"/>
      <c r="M275" s="7"/>
      <c r="N275" s="147"/>
      <c r="O275" s="147"/>
      <c r="P275" s="147"/>
      <c r="Q275" s="147"/>
      <c r="R275" s="147"/>
      <c r="S275" s="147"/>
      <c r="T275" s="147"/>
      <c r="U275" s="147"/>
      <c r="V275" s="147"/>
      <c r="W275" s="147"/>
      <c r="X275" s="147"/>
      <c r="Y275" s="147"/>
      <c r="Z275" s="147"/>
      <c r="AA275" s="147"/>
      <c r="AB275" s="24"/>
      <c r="AC275" s="24"/>
      <c r="AD275" s="24"/>
      <c r="AE275" s="24"/>
      <c r="AF275" s="24"/>
      <c r="AG275" s="24"/>
      <c r="AH275" s="24"/>
      <c r="AI275" s="24"/>
    </row>
    <row r="276" spans="1:35" ht="14.5">
      <c r="A276" s="57"/>
      <c r="B276" s="57"/>
      <c r="C276" s="57"/>
      <c r="D276" s="57"/>
      <c r="E276" s="18"/>
      <c r="F276" s="7"/>
      <c r="G276" s="18"/>
      <c r="H276" s="18"/>
      <c r="I276" s="7"/>
      <c r="J276" s="7"/>
      <c r="K276" s="7"/>
      <c r="L276" s="7"/>
      <c r="M276" s="7"/>
      <c r="N276" s="147"/>
      <c r="O276" s="147"/>
      <c r="P276" s="147"/>
      <c r="Q276" s="147"/>
      <c r="R276" s="147"/>
      <c r="S276" s="147"/>
      <c r="T276" s="147"/>
      <c r="U276" s="147"/>
      <c r="V276" s="147"/>
      <c r="W276" s="147"/>
      <c r="X276" s="147"/>
      <c r="Y276" s="147"/>
      <c r="Z276" s="147"/>
      <c r="AA276" s="147"/>
      <c r="AB276" s="24"/>
      <c r="AC276" s="24"/>
      <c r="AD276" s="24"/>
      <c r="AE276" s="24"/>
      <c r="AF276" s="24"/>
      <c r="AG276" s="24"/>
      <c r="AH276" s="24"/>
      <c r="AI276" s="24"/>
    </row>
    <row r="277" spans="1:35" ht="14.5">
      <c r="A277" s="57"/>
      <c r="B277" s="57"/>
      <c r="C277" s="57"/>
      <c r="D277" s="57"/>
      <c r="E277" s="18"/>
      <c r="F277" s="7"/>
      <c r="G277" s="18"/>
      <c r="H277" s="18"/>
      <c r="I277" s="7"/>
      <c r="J277" s="7"/>
      <c r="K277" s="7"/>
      <c r="L277" s="7"/>
      <c r="M277" s="7"/>
      <c r="N277" s="147"/>
      <c r="O277" s="147"/>
      <c r="P277" s="147"/>
      <c r="Q277" s="147"/>
      <c r="R277" s="147"/>
      <c r="S277" s="147"/>
      <c r="T277" s="147"/>
      <c r="U277" s="147"/>
      <c r="V277" s="147"/>
      <c r="W277" s="147"/>
      <c r="X277" s="147"/>
      <c r="Y277" s="147"/>
      <c r="Z277" s="147"/>
      <c r="AA277" s="147"/>
      <c r="AB277" s="24"/>
      <c r="AC277" s="24"/>
      <c r="AD277" s="24"/>
      <c r="AE277" s="24"/>
      <c r="AF277" s="24"/>
      <c r="AG277" s="24"/>
      <c r="AH277" s="24"/>
      <c r="AI277" s="24"/>
    </row>
    <row r="278" spans="1:35" ht="14.5">
      <c r="A278" s="57"/>
      <c r="B278" s="57"/>
      <c r="C278" s="57"/>
      <c r="D278" s="57"/>
      <c r="E278" s="18"/>
      <c r="F278" s="7"/>
      <c r="G278" s="18"/>
      <c r="H278" s="18"/>
      <c r="I278" s="7"/>
      <c r="J278" s="7"/>
      <c r="K278" s="7"/>
      <c r="L278" s="7"/>
      <c r="M278" s="7"/>
      <c r="N278" s="147"/>
      <c r="O278" s="147"/>
      <c r="P278" s="147"/>
      <c r="Q278" s="147"/>
      <c r="R278" s="147"/>
      <c r="S278" s="147"/>
      <c r="T278" s="147"/>
      <c r="U278" s="147"/>
      <c r="V278" s="147"/>
      <c r="W278" s="147"/>
      <c r="X278" s="147"/>
      <c r="Y278" s="147"/>
      <c r="Z278" s="147"/>
      <c r="AA278" s="147"/>
      <c r="AB278" s="24"/>
      <c r="AC278" s="24"/>
      <c r="AD278" s="24"/>
      <c r="AE278" s="24"/>
      <c r="AF278" s="24"/>
      <c r="AG278" s="24"/>
      <c r="AH278" s="24"/>
      <c r="AI278" s="24"/>
    </row>
    <row r="279" spans="1:35" ht="14.5">
      <c r="A279" s="57"/>
      <c r="B279" s="57"/>
      <c r="C279" s="57"/>
      <c r="D279" s="57"/>
      <c r="E279" s="18"/>
      <c r="F279" s="7"/>
      <c r="G279" s="18"/>
      <c r="H279" s="18"/>
      <c r="I279" s="7"/>
      <c r="J279" s="7"/>
      <c r="K279" s="7"/>
      <c r="L279" s="7"/>
      <c r="M279" s="7"/>
      <c r="N279" s="147"/>
      <c r="O279" s="147"/>
      <c r="P279" s="147"/>
      <c r="Q279" s="147"/>
      <c r="R279" s="147"/>
      <c r="S279" s="147"/>
      <c r="T279" s="147"/>
      <c r="U279" s="147"/>
      <c r="V279" s="147"/>
      <c r="W279" s="147"/>
      <c r="X279" s="147"/>
      <c r="Y279" s="147"/>
      <c r="Z279" s="147"/>
      <c r="AA279" s="147"/>
      <c r="AB279" s="24"/>
      <c r="AC279" s="24"/>
      <c r="AD279" s="24"/>
      <c r="AE279" s="24"/>
      <c r="AF279" s="24"/>
      <c r="AG279" s="24"/>
      <c r="AH279" s="24"/>
      <c r="AI279" s="24"/>
    </row>
    <row r="280" spans="1:35" ht="14.5">
      <c r="A280" s="57"/>
      <c r="B280" s="57"/>
      <c r="C280" s="57"/>
      <c r="D280" s="57"/>
      <c r="E280" s="18"/>
      <c r="F280" s="7"/>
      <c r="G280" s="18"/>
      <c r="H280" s="18"/>
      <c r="I280" s="7"/>
      <c r="J280" s="7"/>
      <c r="K280" s="7"/>
      <c r="L280" s="7"/>
      <c r="M280" s="7"/>
      <c r="N280" s="147"/>
      <c r="O280" s="147"/>
      <c r="P280" s="147"/>
      <c r="Q280" s="147"/>
      <c r="R280" s="147"/>
      <c r="S280" s="147"/>
      <c r="T280" s="147"/>
      <c r="U280" s="147"/>
      <c r="V280" s="147"/>
      <c r="W280" s="147"/>
      <c r="X280" s="147"/>
      <c r="Y280" s="147"/>
      <c r="Z280" s="147"/>
      <c r="AA280" s="147"/>
      <c r="AB280" s="24"/>
      <c r="AC280" s="24"/>
      <c r="AD280" s="24"/>
      <c r="AE280" s="24"/>
      <c r="AF280" s="24"/>
      <c r="AG280" s="24"/>
      <c r="AH280" s="24"/>
      <c r="AI280" s="24"/>
    </row>
    <row r="281" spans="1:35" ht="14.5">
      <c r="A281" s="57"/>
      <c r="B281" s="57"/>
      <c r="C281" s="57"/>
      <c r="D281" s="57"/>
      <c r="E281" s="18"/>
      <c r="F281" s="7"/>
      <c r="G281" s="18"/>
      <c r="H281" s="18"/>
      <c r="I281" s="7"/>
      <c r="J281" s="7"/>
      <c r="K281" s="7"/>
      <c r="L281" s="7"/>
      <c r="M281" s="7"/>
      <c r="N281" s="147"/>
      <c r="O281" s="147"/>
      <c r="P281" s="147"/>
      <c r="Q281" s="147"/>
      <c r="R281" s="147"/>
      <c r="S281" s="147"/>
      <c r="T281" s="147"/>
      <c r="U281" s="147"/>
      <c r="V281" s="147"/>
      <c r="W281" s="147"/>
      <c r="X281" s="147"/>
      <c r="Y281" s="147"/>
      <c r="Z281" s="147"/>
      <c r="AA281" s="147"/>
      <c r="AB281" s="24"/>
      <c r="AC281" s="24"/>
      <c r="AD281" s="24"/>
      <c r="AE281" s="24"/>
      <c r="AF281" s="24"/>
      <c r="AG281" s="24"/>
      <c r="AH281" s="24"/>
      <c r="AI281" s="24"/>
    </row>
    <row r="282" spans="1:35" ht="14.5">
      <c r="A282" s="57"/>
      <c r="B282" s="57"/>
      <c r="C282" s="57"/>
      <c r="D282" s="57"/>
      <c r="E282" s="18"/>
      <c r="F282" s="7"/>
      <c r="G282" s="18"/>
      <c r="H282" s="18"/>
      <c r="I282" s="7"/>
      <c r="J282" s="7"/>
      <c r="K282" s="7"/>
      <c r="L282" s="7"/>
      <c r="M282" s="7"/>
      <c r="N282" s="147"/>
      <c r="O282" s="147"/>
      <c r="P282" s="147"/>
      <c r="Q282" s="147"/>
      <c r="R282" s="147"/>
      <c r="S282" s="147"/>
      <c r="T282" s="147"/>
      <c r="U282" s="147"/>
      <c r="V282" s="147"/>
      <c r="W282" s="147"/>
      <c r="X282" s="147"/>
      <c r="Y282" s="147"/>
      <c r="Z282" s="147"/>
      <c r="AA282" s="147"/>
      <c r="AB282" s="24"/>
      <c r="AC282" s="24"/>
      <c r="AD282" s="24"/>
      <c r="AE282" s="24"/>
      <c r="AF282" s="24"/>
      <c r="AG282" s="24"/>
      <c r="AH282" s="24"/>
      <c r="AI282" s="24"/>
    </row>
    <row r="283" spans="1:35" ht="14.5">
      <c r="A283" s="57"/>
      <c r="B283" s="57"/>
      <c r="C283" s="57"/>
      <c r="D283" s="57"/>
      <c r="E283" s="18"/>
      <c r="F283" s="7"/>
      <c r="G283" s="18"/>
      <c r="H283" s="18"/>
      <c r="I283" s="7"/>
      <c r="J283" s="7"/>
      <c r="K283" s="7"/>
      <c r="L283" s="7"/>
      <c r="M283" s="7"/>
      <c r="N283" s="147"/>
      <c r="O283" s="147"/>
      <c r="P283" s="147"/>
      <c r="Q283" s="147"/>
      <c r="R283" s="147"/>
      <c r="S283" s="147"/>
      <c r="T283" s="147"/>
      <c r="U283" s="147"/>
      <c r="V283" s="147"/>
      <c r="W283" s="147"/>
      <c r="X283" s="147"/>
      <c r="Y283" s="147"/>
      <c r="Z283" s="147"/>
      <c r="AA283" s="147"/>
      <c r="AB283" s="24"/>
      <c r="AC283" s="24"/>
      <c r="AD283" s="24"/>
      <c r="AE283" s="24"/>
      <c r="AF283" s="24"/>
      <c r="AG283" s="24"/>
      <c r="AH283" s="24"/>
      <c r="AI283" s="24"/>
    </row>
    <row r="284" spans="1:35" ht="14.5">
      <c r="A284" s="57"/>
      <c r="B284" s="57"/>
      <c r="C284" s="57"/>
      <c r="D284" s="57"/>
      <c r="E284" s="18"/>
      <c r="F284" s="7"/>
      <c r="G284" s="18"/>
      <c r="H284" s="18"/>
      <c r="I284" s="7"/>
      <c r="J284" s="7"/>
      <c r="K284" s="7"/>
      <c r="L284" s="7"/>
      <c r="M284" s="7"/>
      <c r="N284" s="147"/>
      <c r="O284" s="147"/>
      <c r="P284" s="147"/>
      <c r="Q284" s="147"/>
      <c r="R284" s="147"/>
      <c r="S284" s="147"/>
      <c r="T284" s="147"/>
      <c r="U284" s="147"/>
      <c r="V284" s="147"/>
      <c r="W284" s="147"/>
      <c r="X284" s="147"/>
      <c r="Y284" s="147"/>
      <c r="Z284" s="147"/>
      <c r="AA284" s="147"/>
      <c r="AB284" s="24"/>
      <c r="AC284" s="24"/>
      <c r="AD284" s="24"/>
      <c r="AE284" s="24"/>
      <c r="AF284" s="24"/>
      <c r="AG284" s="24"/>
      <c r="AH284" s="24"/>
      <c r="AI284" s="24"/>
    </row>
    <row r="285" spans="1:35" ht="14.5">
      <c r="A285" s="57"/>
      <c r="B285" s="57"/>
      <c r="C285" s="57"/>
      <c r="D285" s="57"/>
      <c r="E285" s="18"/>
      <c r="F285" s="7"/>
      <c r="G285" s="18"/>
      <c r="H285" s="18"/>
      <c r="I285" s="7"/>
      <c r="J285" s="7"/>
      <c r="K285" s="7"/>
      <c r="L285" s="7"/>
      <c r="M285" s="7"/>
      <c r="N285" s="147"/>
      <c r="O285" s="147"/>
      <c r="P285" s="147"/>
      <c r="Q285" s="147"/>
      <c r="R285" s="147"/>
      <c r="S285" s="147"/>
      <c r="T285" s="147"/>
      <c r="U285" s="147"/>
      <c r="V285" s="147"/>
      <c r="W285" s="147"/>
      <c r="X285" s="147"/>
      <c r="Y285" s="147"/>
      <c r="Z285" s="147"/>
      <c r="AA285" s="147"/>
      <c r="AB285" s="24"/>
      <c r="AC285" s="24"/>
      <c r="AD285" s="24"/>
      <c r="AE285" s="24"/>
      <c r="AF285" s="24"/>
      <c r="AG285" s="24"/>
      <c r="AH285" s="24"/>
      <c r="AI285" s="24"/>
    </row>
    <row r="286" spans="1:35" ht="14.5">
      <c r="A286" s="57"/>
      <c r="B286" s="57"/>
      <c r="C286" s="57"/>
      <c r="D286" s="57"/>
      <c r="E286" s="18"/>
      <c r="F286" s="7"/>
      <c r="G286" s="18"/>
      <c r="H286" s="18"/>
      <c r="I286" s="7"/>
      <c r="J286" s="7"/>
      <c r="K286" s="7"/>
      <c r="L286" s="7"/>
      <c r="M286" s="7"/>
      <c r="N286" s="147"/>
      <c r="O286" s="147"/>
      <c r="P286" s="147"/>
      <c r="Q286" s="147"/>
      <c r="R286" s="147"/>
      <c r="S286" s="147"/>
      <c r="T286" s="147"/>
      <c r="U286" s="147"/>
      <c r="V286" s="147"/>
      <c r="W286" s="147"/>
      <c r="X286" s="147"/>
      <c r="Y286" s="147"/>
      <c r="Z286" s="147"/>
      <c r="AA286" s="147"/>
      <c r="AB286" s="24"/>
      <c r="AC286" s="24"/>
      <c r="AD286" s="24"/>
      <c r="AE286" s="24"/>
      <c r="AF286" s="24"/>
      <c r="AG286" s="24"/>
      <c r="AH286" s="24"/>
      <c r="AI286" s="24"/>
    </row>
    <row r="287" spans="1:35" ht="14.5">
      <c r="A287" s="57"/>
      <c r="B287" s="57"/>
      <c r="C287" s="57"/>
      <c r="D287" s="57"/>
      <c r="E287" s="18"/>
      <c r="F287" s="7"/>
      <c r="G287" s="18"/>
      <c r="H287" s="18"/>
      <c r="I287" s="7"/>
      <c r="J287" s="7"/>
      <c r="K287" s="7"/>
      <c r="L287" s="7"/>
      <c r="M287" s="7"/>
      <c r="N287" s="147"/>
      <c r="O287" s="147"/>
      <c r="P287" s="147"/>
      <c r="Q287" s="147"/>
      <c r="R287" s="147"/>
      <c r="S287" s="147"/>
      <c r="T287" s="147"/>
      <c r="U287" s="147"/>
      <c r="V287" s="147"/>
      <c r="W287" s="147"/>
      <c r="X287" s="147"/>
      <c r="Y287" s="147"/>
      <c r="Z287" s="147"/>
      <c r="AA287" s="147"/>
      <c r="AB287" s="24"/>
      <c r="AC287" s="24"/>
      <c r="AD287" s="24"/>
      <c r="AE287" s="24"/>
      <c r="AF287" s="24"/>
      <c r="AG287" s="24"/>
      <c r="AH287" s="24"/>
      <c r="AI287" s="24"/>
    </row>
    <row r="288" spans="1:35" ht="14.5">
      <c r="A288" s="57"/>
      <c r="B288" s="57"/>
      <c r="C288" s="57"/>
      <c r="D288" s="57"/>
      <c r="E288" s="18"/>
      <c r="F288" s="7"/>
      <c r="G288" s="18"/>
      <c r="H288" s="18"/>
      <c r="I288" s="7"/>
      <c r="J288" s="7"/>
      <c r="K288" s="7"/>
      <c r="L288" s="7"/>
      <c r="M288" s="7"/>
      <c r="N288" s="147"/>
      <c r="O288" s="147"/>
      <c r="P288" s="147"/>
      <c r="Q288" s="147"/>
      <c r="R288" s="147"/>
      <c r="S288" s="147"/>
      <c r="T288" s="147"/>
      <c r="U288" s="147"/>
      <c r="V288" s="147"/>
      <c r="W288" s="147"/>
      <c r="X288" s="147"/>
      <c r="Y288" s="147"/>
      <c r="Z288" s="147"/>
      <c r="AA288" s="147"/>
      <c r="AB288" s="24"/>
      <c r="AC288" s="24"/>
      <c r="AD288" s="24"/>
      <c r="AE288" s="24"/>
      <c r="AF288" s="24"/>
      <c r="AG288" s="24"/>
      <c r="AH288" s="24"/>
      <c r="AI288" s="24"/>
    </row>
    <row r="289" spans="1:35" ht="14.5">
      <c r="A289" s="57"/>
      <c r="B289" s="57"/>
      <c r="C289" s="57"/>
      <c r="D289" s="57"/>
      <c r="E289" s="18"/>
      <c r="F289" s="7"/>
      <c r="G289" s="18"/>
      <c r="H289" s="18"/>
      <c r="I289" s="7"/>
      <c r="J289" s="7"/>
      <c r="K289" s="7"/>
      <c r="L289" s="7"/>
      <c r="M289" s="7"/>
      <c r="N289" s="147"/>
      <c r="O289" s="147"/>
      <c r="P289" s="147"/>
      <c r="Q289" s="147"/>
      <c r="R289" s="147"/>
      <c r="S289" s="147"/>
      <c r="T289" s="147"/>
      <c r="U289" s="147"/>
      <c r="V289" s="147"/>
      <c r="W289" s="147"/>
      <c r="X289" s="147"/>
      <c r="Y289" s="147"/>
      <c r="Z289" s="147"/>
      <c r="AA289" s="147"/>
      <c r="AB289" s="24"/>
      <c r="AC289" s="24"/>
      <c r="AD289" s="24"/>
      <c r="AE289" s="24"/>
      <c r="AF289" s="24"/>
      <c r="AG289" s="24"/>
      <c r="AH289" s="24"/>
      <c r="AI289" s="24"/>
    </row>
    <row r="290" spans="1:35" ht="14.5">
      <c r="A290" s="57"/>
      <c r="B290" s="57"/>
      <c r="C290" s="57"/>
      <c r="D290" s="57"/>
      <c r="E290" s="18"/>
      <c r="F290" s="7"/>
      <c r="G290" s="18"/>
      <c r="H290" s="18"/>
      <c r="I290" s="7"/>
      <c r="J290" s="7"/>
      <c r="K290" s="7"/>
      <c r="L290" s="7"/>
      <c r="M290" s="7"/>
      <c r="N290" s="147"/>
      <c r="O290" s="147"/>
      <c r="P290" s="147"/>
      <c r="Q290" s="147"/>
      <c r="R290" s="147"/>
      <c r="S290" s="147"/>
      <c r="T290" s="147"/>
      <c r="U290" s="147"/>
      <c r="V290" s="147"/>
      <c r="W290" s="147"/>
      <c r="X290" s="147"/>
      <c r="Y290" s="147"/>
      <c r="Z290" s="147"/>
      <c r="AA290" s="147"/>
      <c r="AB290" s="24"/>
      <c r="AC290" s="24"/>
      <c r="AD290" s="24"/>
      <c r="AE290" s="24"/>
      <c r="AF290" s="24"/>
      <c r="AG290" s="24"/>
      <c r="AH290" s="24"/>
      <c r="AI290" s="24"/>
    </row>
    <row r="291" spans="1:35" ht="14.5">
      <c r="A291" s="57"/>
      <c r="B291" s="57"/>
      <c r="C291" s="57"/>
      <c r="D291" s="57"/>
      <c r="E291" s="18"/>
      <c r="F291" s="7"/>
      <c r="G291" s="18"/>
      <c r="H291" s="18"/>
      <c r="I291" s="7"/>
      <c r="J291" s="7"/>
      <c r="K291" s="7"/>
      <c r="L291" s="7"/>
      <c r="M291" s="7"/>
      <c r="N291" s="147"/>
      <c r="O291" s="147"/>
      <c r="P291" s="147"/>
      <c r="Q291" s="147"/>
      <c r="R291" s="147"/>
      <c r="S291" s="147"/>
      <c r="T291" s="147"/>
      <c r="U291" s="147"/>
      <c r="V291" s="147"/>
      <c r="W291" s="147"/>
      <c r="X291" s="147"/>
      <c r="Y291" s="147"/>
      <c r="Z291" s="147"/>
      <c r="AA291" s="147"/>
      <c r="AB291" s="24"/>
      <c r="AC291" s="24"/>
      <c r="AD291" s="24"/>
      <c r="AE291" s="24"/>
      <c r="AF291" s="24"/>
      <c r="AG291" s="24"/>
      <c r="AH291" s="24"/>
      <c r="AI291" s="24"/>
    </row>
    <row r="292" spans="1:35" ht="14.5">
      <c r="A292" s="57"/>
      <c r="B292" s="57"/>
      <c r="C292" s="57"/>
      <c r="D292" s="57"/>
      <c r="E292" s="18"/>
      <c r="F292" s="7"/>
      <c r="G292" s="18"/>
      <c r="H292" s="18"/>
      <c r="I292" s="7"/>
      <c r="J292" s="7"/>
      <c r="K292" s="7"/>
      <c r="L292" s="7"/>
      <c r="M292" s="7"/>
      <c r="N292" s="147"/>
      <c r="O292" s="147"/>
      <c r="P292" s="147"/>
      <c r="Q292" s="147"/>
      <c r="R292" s="147"/>
      <c r="S292" s="147"/>
      <c r="T292" s="147"/>
      <c r="U292" s="147"/>
      <c r="V292" s="147"/>
      <c r="W292" s="147"/>
      <c r="X292" s="147"/>
      <c r="Y292" s="147"/>
      <c r="Z292" s="147"/>
      <c r="AA292" s="147"/>
      <c r="AB292" s="24"/>
      <c r="AC292" s="24"/>
      <c r="AD292" s="24"/>
      <c r="AE292" s="24"/>
      <c r="AF292" s="24"/>
      <c r="AG292" s="24"/>
      <c r="AH292" s="24"/>
      <c r="AI292" s="24"/>
    </row>
    <row r="293" spans="1:35" ht="14.5">
      <c r="A293" s="57"/>
      <c r="B293" s="57"/>
      <c r="C293" s="57"/>
      <c r="D293" s="57"/>
      <c r="E293" s="18"/>
      <c r="F293" s="7"/>
      <c r="G293" s="18"/>
      <c r="H293" s="18"/>
      <c r="I293" s="7"/>
      <c r="J293" s="7"/>
      <c r="K293" s="7"/>
      <c r="L293" s="7"/>
      <c r="M293" s="7"/>
      <c r="N293" s="147"/>
      <c r="O293" s="147"/>
      <c r="P293" s="147"/>
      <c r="Q293" s="147"/>
      <c r="R293" s="147"/>
      <c r="S293" s="147"/>
      <c r="T293" s="147"/>
      <c r="U293" s="147"/>
      <c r="V293" s="147"/>
      <c r="W293" s="147"/>
      <c r="X293" s="147"/>
      <c r="Y293" s="147"/>
      <c r="Z293" s="147"/>
      <c r="AA293" s="147"/>
      <c r="AB293" s="24"/>
      <c r="AC293" s="24"/>
      <c r="AD293" s="24"/>
      <c r="AE293" s="24"/>
      <c r="AF293" s="24"/>
      <c r="AG293" s="24"/>
      <c r="AH293" s="24"/>
      <c r="AI293" s="24"/>
    </row>
    <row r="294" spans="1:35" ht="14.5">
      <c r="A294" s="57"/>
      <c r="B294" s="57"/>
      <c r="C294" s="57"/>
      <c r="D294" s="57"/>
      <c r="E294" s="18"/>
      <c r="F294" s="7"/>
      <c r="G294" s="18"/>
      <c r="H294" s="18"/>
      <c r="I294" s="7"/>
      <c r="J294" s="7"/>
      <c r="K294" s="7"/>
      <c r="L294" s="7"/>
      <c r="M294" s="7"/>
      <c r="N294" s="147"/>
      <c r="O294" s="147"/>
      <c r="P294" s="147"/>
      <c r="Q294" s="147"/>
      <c r="R294" s="147"/>
      <c r="S294" s="147"/>
      <c r="T294" s="147"/>
      <c r="U294" s="147"/>
      <c r="V294" s="147"/>
      <c r="W294" s="147"/>
      <c r="X294" s="147"/>
      <c r="Y294" s="147"/>
      <c r="Z294" s="147"/>
      <c r="AA294" s="147"/>
      <c r="AB294" s="24"/>
      <c r="AC294" s="24"/>
      <c r="AD294" s="24"/>
      <c r="AE294" s="24"/>
      <c r="AF294" s="24"/>
      <c r="AG294" s="24"/>
      <c r="AH294" s="24"/>
      <c r="AI294" s="24"/>
    </row>
    <row r="295" spans="1:35" ht="14.5">
      <c r="A295" s="57"/>
      <c r="B295" s="57"/>
      <c r="C295" s="57"/>
      <c r="D295" s="57"/>
      <c r="E295" s="18"/>
      <c r="F295" s="7"/>
      <c r="G295" s="18"/>
      <c r="H295" s="18"/>
      <c r="I295" s="7"/>
      <c r="J295" s="7"/>
      <c r="K295" s="7"/>
      <c r="L295" s="7"/>
      <c r="M295" s="7"/>
      <c r="N295" s="147"/>
      <c r="O295" s="147"/>
      <c r="P295" s="147"/>
      <c r="Q295" s="147"/>
      <c r="R295" s="147"/>
      <c r="S295" s="147"/>
      <c r="T295" s="147"/>
      <c r="U295" s="147"/>
      <c r="V295" s="147"/>
      <c r="W295" s="147"/>
      <c r="X295" s="147"/>
      <c r="Y295" s="147"/>
      <c r="Z295" s="147"/>
      <c r="AA295" s="147"/>
      <c r="AB295" s="24"/>
      <c r="AC295" s="24"/>
      <c r="AD295" s="24"/>
      <c r="AE295" s="24"/>
      <c r="AF295" s="24"/>
      <c r="AG295" s="24"/>
      <c r="AH295" s="24"/>
      <c r="AI295" s="24"/>
    </row>
    <row r="296" spans="1:35" ht="14.5">
      <c r="A296" s="57"/>
      <c r="B296" s="57"/>
      <c r="C296" s="57"/>
      <c r="D296" s="57"/>
      <c r="E296" s="18"/>
      <c r="F296" s="7"/>
      <c r="G296" s="18"/>
      <c r="H296" s="18"/>
      <c r="I296" s="7"/>
      <c r="J296" s="7"/>
      <c r="K296" s="7"/>
      <c r="L296" s="7"/>
      <c r="M296" s="7"/>
      <c r="N296" s="147"/>
      <c r="O296" s="147"/>
      <c r="P296" s="147"/>
      <c r="Q296" s="147"/>
      <c r="R296" s="147"/>
      <c r="S296" s="147"/>
      <c r="T296" s="147"/>
      <c r="U296" s="147"/>
      <c r="V296" s="147"/>
      <c r="W296" s="147"/>
      <c r="X296" s="147"/>
      <c r="Y296" s="147"/>
      <c r="Z296" s="147"/>
      <c r="AA296" s="147"/>
      <c r="AB296" s="24"/>
      <c r="AC296" s="24"/>
      <c r="AD296" s="24"/>
      <c r="AE296" s="24"/>
      <c r="AF296" s="24"/>
      <c r="AG296" s="24"/>
      <c r="AH296" s="24"/>
      <c r="AI296" s="24"/>
    </row>
    <row r="297" spans="1:35" ht="14.5">
      <c r="A297" s="57"/>
      <c r="B297" s="57"/>
      <c r="C297" s="57"/>
      <c r="D297" s="57"/>
      <c r="E297" s="18"/>
      <c r="F297" s="7"/>
      <c r="G297" s="18"/>
      <c r="H297" s="18"/>
      <c r="I297" s="7"/>
      <c r="J297" s="7"/>
      <c r="K297" s="7"/>
      <c r="L297" s="7"/>
      <c r="M297" s="7"/>
      <c r="N297" s="147"/>
      <c r="O297" s="147"/>
      <c r="P297" s="147"/>
      <c r="Q297" s="147"/>
      <c r="R297" s="147"/>
      <c r="S297" s="147"/>
      <c r="T297" s="147"/>
      <c r="U297" s="147"/>
      <c r="V297" s="147"/>
      <c r="W297" s="147"/>
      <c r="X297" s="147"/>
      <c r="Y297" s="147"/>
      <c r="Z297" s="147"/>
      <c r="AA297" s="147"/>
      <c r="AB297" s="24"/>
      <c r="AC297" s="24"/>
      <c r="AD297" s="24"/>
      <c r="AE297" s="24"/>
      <c r="AF297" s="24"/>
      <c r="AG297" s="24"/>
      <c r="AH297" s="24"/>
      <c r="AI297" s="24"/>
    </row>
    <row r="298" spans="1:35" ht="14.5">
      <c r="A298" s="57"/>
      <c r="B298" s="57"/>
      <c r="C298" s="57"/>
      <c r="D298" s="57"/>
      <c r="E298" s="18"/>
      <c r="F298" s="7"/>
      <c r="G298" s="18"/>
      <c r="H298" s="18"/>
      <c r="I298" s="7"/>
      <c r="J298" s="7"/>
      <c r="K298" s="7"/>
      <c r="L298" s="7"/>
      <c r="M298" s="7"/>
      <c r="N298" s="147"/>
      <c r="O298" s="147"/>
      <c r="P298" s="147"/>
      <c r="Q298" s="147"/>
      <c r="R298" s="147"/>
      <c r="S298" s="147"/>
      <c r="T298" s="147"/>
      <c r="U298" s="147"/>
      <c r="V298" s="147"/>
      <c r="W298" s="147"/>
      <c r="X298" s="147"/>
      <c r="Y298" s="147"/>
      <c r="Z298" s="147"/>
      <c r="AA298" s="147"/>
      <c r="AB298" s="24"/>
      <c r="AC298" s="24"/>
      <c r="AD298" s="24"/>
      <c r="AE298" s="24"/>
      <c r="AF298" s="24"/>
      <c r="AG298" s="24"/>
      <c r="AH298" s="24"/>
      <c r="AI298" s="24"/>
    </row>
    <row r="299" spans="1:35" ht="14.5">
      <c r="A299" s="57"/>
      <c r="B299" s="57"/>
      <c r="C299" s="57"/>
      <c r="D299" s="57"/>
      <c r="E299" s="18"/>
      <c r="F299" s="7"/>
      <c r="G299" s="18"/>
      <c r="H299" s="18"/>
      <c r="I299" s="7"/>
      <c r="J299" s="7"/>
      <c r="K299" s="7"/>
      <c r="L299" s="7"/>
      <c r="M299" s="7"/>
      <c r="N299" s="147"/>
      <c r="O299" s="147"/>
      <c r="P299" s="147"/>
      <c r="Q299" s="147"/>
      <c r="R299" s="147"/>
      <c r="S299" s="147"/>
      <c r="T299" s="147"/>
      <c r="U299" s="147"/>
      <c r="V299" s="147"/>
      <c r="W299" s="147"/>
      <c r="X299" s="147"/>
      <c r="Y299" s="147"/>
      <c r="Z299" s="147"/>
      <c r="AA299" s="147"/>
      <c r="AB299" s="24"/>
      <c r="AC299" s="24"/>
      <c r="AD299" s="24"/>
      <c r="AE299" s="24"/>
      <c r="AF299" s="24"/>
      <c r="AG299" s="24"/>
      <c r="AH299" s="24"/>
      <c r="AI299" s="24"/>
    </row>
    <row r="300" spans="1:35" ht="14.5">
      <c r="A300" s="57"/>
      <c r="B300" s="57"/>
      <c r="C300" s="57"/>
      <c r="D300" s="57"/>
      <c r="E300" s="18"/>
      <c r="F300" s="7"/>
      <c r="G300" s="18"/>
      <c r="H300" s="18"/>
      <c r="I300" s="7"/>
      <c r="J300" s="7"/>
      <c r="K300" s="7"/>
      <c r="L300" s="7"/>
      <c r="M300" s="7"/>
      <c r="N300" s="147"/>
      <c r="O300" s="147"/>
      <c r="P300" s="147"/>
      <c r="Q300" s="147"/>
      <c r="R300" s="147"/>
      <c r="S300" s="147"/>
      <c r="T300" s="147"/>
      <c r="U300" s="147"/>
      <c r="V300" s="147"/>
      <c r="W300" s="147"/>
      <c r="X300" s="147"/>
      <c r="Y300" s="147"/>
      <c r="Z300" s="147"/>
      <c r="AA300" s="147"/>
      <c r="AB300" s="24"/>
      <c r="AC300" s="24"/>
      <c r="AD300" s="24"/>
      <c r="AE300" s="24"/>
      <c r="AF300" s="24"/>
      <c r="AG300" s="24"/>
      <c r="AH300" s="24"/>
      <c r="AI300" s="24"/>
    </row>
    <row r="301" spans="1:35" ht="14.5">
      <c r="A301" s="57"/>
      <c r="B301" s="57"/>
      <c r="C301" s="57"/>
      <c r="D301" s="57"/>
      <c r="E301" s="18"/>
      <c r="F301" s="7"/>
      <c r="G301" s="18"/>
      <c r="H301" s="18"/>
      <c r="I301" s="7"/>
      <c r="J301" s="7"/>
      <c r="K301" s="7"/>
      <c r="L301" s="7"/>
      <c r="M301" s="7"/>
      <c r="N301" s="147"/>
      <c r="O301" s="147"/>
      <c r="P301" s="147"/>
      <c r="Q301" s="147"/>
      <c r="R301" s="147"/>
      <c r="S301" s="147"/>
      <c r="T301" s="147"/>
      <c r="U301" s="147"/>
      <c r="V301" s="147"/>
      <c r="W301" s="147"/>
      <c r="X301" s="147"/>
      <c r="Y301" s="147"/>
      <c r="Z301" s="147"/>
      <c r="AA301" s="147"/>
      <c r="AB301" s="24"/>
      <c r="AC301" s="24"/>
      <c r="AD301" s="24"/>
      <c r="AE301" s="24"/>
      <c r="AF301" s="24"/>
      <c r="AG301" s="24"/>
      <c r="AH301" s="24"/>
      <c r="AI301" s="24"/>
    </row>
    <row r="302" spans="1:35" ht="14.5">
      <c r="A302" s="57"/>
      <c r="B302" s="57"/>
      <c r="C302" s="57"/>
      <c r="D302" s="57"/>
      <c r="E302" s="18"/>
      <c r="F302" s="7"/>
      <c r="G302" s="18"/>
      <c r="H302" s="18"/>
      <c r="I302" s="7"/>
      <c r="J302" s="7"/>
      <c r="K302" s="7"/>
      <c r="L302" s="7"/>
      <c r="M302" s="7"/>
      <c r="N302" s="147"/>
      <c r="O302" s="147"/>
      <c r="P302" s="147"/>
      <c r="Q302" s="147"/>
      <c r="R302" s="147"/>
      <c r="S302" s="147"/>
      <c r="T302" s="147"/>
      <c r="U302" s="147"/>
      <c r="V302" s="147"/>
      <c r="W302" s="147"/>
      <c r="X302" s="147"/>
      <c r="Y302" s="147"/>
      <c r="Z302" s="147"/>
      <c r="AA302" s="147"/>
      <c r="AB302" s="24"/>
      <c r="AC302" s="24"/>
      <c r="AD302" s="24"/>
      <c r="AE302" s="24"/>
      <c r="AF302" s="24"/>
      <c r="AG302" s="24"/>
      <c r="AH302" s="24"/>
      <c r="AI302" s="24"/>
    </row>
    <row r="303" spans="1:35" ht="14.5">
      <c r="A303" s="57"/>
      <c r="B303" s="57"/>
      <c r="C303" s="57"/>
      <c r="D303" s="57"/>
      <c r="E303" s="18"/>
      <c r="F303" s="7"/>
      <c r="G303" s="18"/>
      <c r="H303" s="18"/>
      <c r="I303" s="7"/>
      <c r="J303" s="7"/>
      <c r="K303" s="7"/>
      <c r="L303" s="7"/>
      <c r="M303" s="7"/>
      <c r="N303" s="147"/>
      <c r="O303" s="147"/>
      <c r="P303" s="147"/>
      <c r="Q303" s="147"/>
      <c r="R303" s="147"/>
      <c r="S303" s="147"/>
      <c r="T303" s="147"/>
      <c r="U303" s="147"/>
      <c r="V303" s="147"/>
      <c r="W303" s="147"/>
      <c r="X303" s="147"/>
      <c r="Y303" s="147"/>
      <c r="Z303" s="147"/>
      <c r="AA303" s="147"/>
      <c r="AB303" s="24"/>
      <c r="AC303" s="24"/>
      <c r="AD303" s="24"/>
      <c r="AE303" s="24"/>
      <c r="AF303" s="24"/>
      <c r="AG303" s="24"/>
      <c r="AH303" s="24"/>
      <c r="AI303" s="24"/>
    </row>
    <row r="304" spans="1:35" ht="14.5">
      <c r="A304" s="57"/>
      <c r="B304" s="57"/>
      <c r="C304" s="57"/>
      <c r="D304" s="57"/>
      <c r="E304" s="18"/>
      <c r="F304" s="7"/>
      <c r="G304" s="18"/>
      <c r="H304" s="18"/>
      <c r="I304" s="7"/>
      <c r="J304" s="7"/>
      <c r="K304" s="7"/>
      <c r="L304" s="7"/>
      <c r="M304" s="7"/>
      <c r="N304" s="147"/>
      <c r="O304" s="147"/>
      <c r="P304" s="147"/>
      <c r="Q304" s="147"/>
      <c r="R304" s="147"/>
      <c r="S304" s="147"/>
      <c r="T304" s="147"/>
      <c r="U304" s="147"/>
      <c r="V304" s="147"/>
      <c r="W304" s="147"/>
      <c r="X304" s="147"/>
      <c r="Y304" s="147"/>
      <c r="Z304" s="147"/>
      <c r="AA304" s="147"/>
      <c r="AB304" s="24"/>
      <c r="AC304" s="24"/>
      <c r="AD304" s="24"/>
      <c r="AE304" s="24"/>
      <c r="AF304" s="24"/>
      <c r="AG304" s="24"/>
      <c r="AH304" s="24"/>
      <c r="AI304" s="24"/>
    </row>
    <row r="305" spans="1:35" ht="14.5">
      <c r="A305" s="57"/>
      <c r="B305" s="57"/>
      <c r="C305" s="57"/>
      <c r="D305" s="57"/>
      <c r="E305" s="18"/>
      <c r="F305" s="7"/>
      <c r="G305" s="18"/>
      <c r="H305" s="18"/>
      <c r="I305" s="7"/>
      <c r="J305" s="7"/>
      <c r="K305" s="7"/>
      <c r="L305" s="7"/>
      <c r="M305" s="7"/>
      <c r="N305" s="147"/>
      <c r="O305" s="147"/>
      <c r="P305" s="147"/>
      <c r="Q305" s="147"/>
      <c r="R305" s="147"/>
      <c r="S305" s="147"/>
      <c r="T305" s="147"/>
      <c r="U305" s="147"/>
      <c r="V305" s="147"/>
      <c r="W305" s="147"/>
      <c r="X305" s="147"/>
      <c r="Y305" s="147"/>
      <c r="Z305" s="147"/>
      <c r="AA305" s="147"/>
      <c r="AB305" s="24"/>
      <c r="AC305" s="24"/>
      <c r="AD305" s="24"/>
      <c r="AE305" s="24"/>
      <c r="AF305" s="24"/>
      <c r="AG305" s="24"/>
      <c r="AH305" s="24"/>
      <c r="AI305" s="24"/>
    </row>
    <row r="306" spans="1:35" ht="14.5">
      <c r="A306" s="57"/>
      <c r="B306" s="57"/>
      <c r="C306" s="57"/>
      <c r="D306" s="57"/>
      <c r="E306" s="18"/>
      <c r="F306" s="7"/>
      <c r="G306" s="18"/>
      <c r="H306" s="18"/>
      <c r="I306" s="7"/>
      <c r="J306" s="7"/>
      <c r="K306" s="7"/>
      <c r="L306" s="7"/>
      <c r="M306" s="7"/>
      <c r="N306" s="147"/>
      <c r="O306" s="147"/>
      <c r="P306" s="147"/>
      <c r="Q306" s="147"/>
      <c r="R306" s="147"/>
      <c r="S306" s="147"/>
      <c r="T306" s="147"/>
      <c r="U306" s="147"/>
      <c r="V306" s="147"/>
      <c r="W306" s="147"/>
      <c r="X306" s="147"/>
      <c r="Y306" s="147"/>
      <c r="Z306" s="147"/>
      <c r="AA306" s="147"/>
      <c r="AB306" s="24"/>
      <c r="AC306" s="24"/>
      <c r="AD306" s="24"/>
      <c r="AE306" s="24"/>
      <c r="AF306" s="24"/>
      <c r="AG306" s="24"/>
      <c r="AH306" s="24"/>
      <c r="AI306" s="24"/>
    </row>
    <row r="307" spans="1:35" ht="14.5">
      <c r="A307" s="57"/>
      <c r="B307" s="57"/>
      <c r="C307" s="57"/>
      <c r="D307" s="57"/>
      <c r="E307" s="18"/>
      <c r="F307" s="7"/>
      <c r="G307" s="18"/>
      <c r="H307" s="18"/>
      <c r="I307" s="7"/>
      <c r="J307" s="7"/>
      <c r="K307" s="7"/>
      <c r="L307" s="7"/>
      <c r="M307" s="7"/>
      <c r="N307" s="147"/>
      <c r="O307" s="147"/>
      <c r="P307" s="147"/>
      <c r="Q307" s="147"/>
      <c r="R307" s="147"/>
      <c r="S307" s="147"/>
      <c r="T307" s="147"/>
      <c r="U307" s="147"/>
      <c r="V307" s="147"/>
      <c r="W307" s="147"/>
      <c r="X307" s="147"/>
      <c r="Y307" s="147"/>
      <c r="Z307" s="147"/>
      <c r="AA307" s="147"/>
      <c r="AB307" s="24"/>
      <c r="AC307" s="24"/>
      <c r="AD307" s="24"/>
      <c r="AE307" s="24"/>
      <c r="AF307" s="24"/>
      <c r="AG307" s="24"/>
      <c r="AH307" s="24"/>
      <c r="AI307" s="24"/>
    </row>
    <row r="308" spans="1:35" ht="14.5">
      <c r="A308" s="57"/>
      <c r="B308" s="57"/>
      <c r="C308" s="57"/>
      <c r="D308" s="57"/>
      <c r="E308" s="18"/>
      <c r="F308" s="7"/>
      <c r="G308" s="18"/>
      <c r="H308" s="18"/>
      <c r="I308" s="7"/>
      <c r="J308" s="7"/>
      <c r="K308" s="7"/>
      <c r="L308" s="7"/>
      <c r="M308" s="7"/>
      <c r="N308" s="147"/>
      <c r="O308" s="147"/>
      <c r="P308" s="147"/>
      <c r="Q308" s="147"/>
      <c r="R308" s="147"/>
      <c r="S308" s="147"/>
      <c r="T308" s="147"/>
      <c r="U308" s="147"/>
      <c r="V308" s="147"/>
      <c r="W308" s="147"/>
      <c r="X308" s="147"/>
      <c r="Y308" s="147"/>
      <c r="Z308" s="147"/>
      <c r="AA308" s="147"/>
      <c r="AB308" s="24"/>
      <c r="AC308" s="24"/>
      <c r="AD308" s="24"/>
      <c r="AE308" s="24"/>
      <c r="AF308" s="24"/>
      <c r="AG308" s="24"/>
      <c r="AH308" s="24"/>
      <c r="AI308" s="24"/>
    </row>
    <row r="309" spans="1:35" ht="14.5">
      <c r="A309" s="57"/>
      <c r="B309" s="57"/>
      <c r="C309" s="57"/>
      <c r="D309" s="57"/>
      <c r="E309" s="18"/>
      <c r="F309" s="7"/>
      <c r="G309" s="18"/>
      <c r="H309" s="18"/>
      <c r="I309" s="7"/>
      <c r="J309" s="7"/>
      <c r="K309" s="7"/>
      <c r="L309" s="7"/>
      <c r="M309" s="7"/>
      <c r="N309" s="147"/>
      <c r="O309" s="147"/>
      <c r="P309" s="147"/>
      <c r="Q309" s="147"/>
      <c r="R309" s="147"/>
      <c r="S309" s="147"/>
      <c r="T309" s="147"/>
      <c r="U309" s="147"/>
      <c r="V309" s="147"/>
      <c r="W309" s="147"/>
      <c r="X309" s="147"/>
      <c r="Y309" s="147"/>
      <c r="Z309" s="147"/>
      <c r="AA309" s="147"/>
      <c r="AB309" s="24"/>
      <c r="AC309" s="24"/>
      <c r="AD309" s="24"/>
      <c r="AE309" s="24"/>
      <c r="AF309" s="24"/>
      <c r="AG309" s="24"/>
      <c r="AH309" s="24"/>
      <c r="AI309" s="24"/>
    </row>
    <row r="310" spans="1:35" ht="14.5">
      <c r="A310" s="57"/>
      <c r="B310" s="57"/>
      <c r="C310" s="57"/>
      <c r="D310" s="57"/>
      <c r="E310" s="18"/>
      <c r="F310" s="7"/>
      <c r="G310" s="18"/>
      <c r="H310" s="18"/>
      <c r="I310" s="7"/>
      <c r="J310" s="7"/>
      <c r="K310" s="7"/>
      <c r="L310" s="7"/>
      <c r="M310" s="7"/>
      <c r="N310" s="147"/>
      <c r="O310" s="147"/>
      <c r="P310" s="147"/>
      <c r="Q310" s="147"/>
      <c r="R310" s="147"/>
      <c r="S310" s="147"/>
      <c r="T310" s="147"/>
      <c r="U310" s="147"/>
      <c r="V310" s="147"/>
      <c r="W310" s="147"/>
      <c r="X310" s="147"/>
      <c r="Y310" s="147"/>
      <c r="Z310" s="147"/>
      <c r="AA310" s="147"/>
      <c r="AB310" s="24"/>
      <c r="AC310" s="24"/>
      <c r="AD310" s="24"/>
      <c r="AE310" s="24"/>
      <c r="AF310" s="24"/>
      <c r="AG310" s="24"/>
      <c r="AH310" s="24"/>
      <c r="AI310" s="24"/>
    </row>
    <row r="311" spans="1:35" ht="14.5">
      <c r="A311" s="57"/>
      <c r="B311" s="57"/>
      <c r="C311" s="57"/>
      <c r="D311" s="57"/>
      <c r="E311" s="18"/>
      <c r="F311" s="7"/>
      <c r="G311" s="18"/>
      <c r="H311" s="18"/>
      <c r="I311" s="7"/>
      <c r="J311" s="7"/>
      <c r="K311" s="7"/>
      <c r="L311" s="7"/>
      <c r="M311" s="7"/>
      <c r="N311" s="147"/>
      <c r="O311" s="147"/>
      <c r="P311" s="147"/>
      <c r="Q311" s="147"/>
      <c r="R311" s="147"/>
      <c r="S311" s="147"/>
      <c r="T311" s="147"/>
      <c r="U311" s="147"/>
      <c r="V311" s="147"/>
      <c r="W311" s="147"/>
      <c r="X311" s="147"/>
      <c r="Y311" s="147"/>
      <c r="Z311" s="147"/>
      <c r="AA311" s="147"/>
      <c r="AB311" s="24"/>
      <c r="AC311" s="24"/>
      <c r="AD311" s="24"/>
      <c r="AE311" s="24"/>
      <c r="AF311" s="24"/>
      <c r="AG311" s="24"/>
      <c r="AH311" s="24"/>
      <c r="AI311" s="24"/>
    </row>
    <row r="312" spans="1:35" ht="14.5">
      <c r="A312" s="57"/>
      <c r="B312" s="57"/>
      <c r="C312" s="57"/>
      <c r="D312" s="57"/>
      <c r="E312" s="18"/>
      <c r="F312" s="7"/>
      <c r="G312" s="18"/>
      <c r="H312" s="18"/>
      <c r="I312" s="7"/>
      <c r="J312" s="7"/>
      <c r="K312" s="7"/>
      <c r="L312" s="7"/>
      <c r="M312" s="7"/>
      <c r="N312" s="147"/>
      <c r="O312" s="147"/>
      <c r="P312" s="147"/>
      <c r="Q312" s="147"/>
      <c r="R312" s="147"/>
      <c r="S312" s="147"/>
      <c r="T312" s="147"/>
      <c r="U312" s="147"/>
      <c r="V312" s="147"/>
      <c r="W312" s="147"/>
      <c r="X312" s="147"/>
      <c r="Y312" s="147"/>
      <c r="Z312" s="147"/>
      <c r="AA312" s="147"/>
      <c r="AB312" s="24"/>
      <c r="AC312" s="24"/>
      <c r="AD312" s="24"/>
      <c r="AE312" s="24"/>
      <c r="AF312" s="24"/>
      <c r="AG312" s="24"/>
      <c r="AH312" s="24"/>
      <c r="AI312" s="24"/>
    </row>
    <row r="313" spans="1:35" ht="14.5">
      <c r="A313" s="57"/>
      <c r="B313" s="57"/>
      <c r="C313" s="57"/>
      <c r="D313" s="57"/>
      <c r="E313" s="18"/>
      <c r="F313" s="7"/>
      <c r="G313" s="18"/>
      <c r="H313" s="18"/>
      <c r="I313" s="7"/>
      <c r="J313" s="7"/>
      <c r="K313" s="7"/>
      <c r="L313" s="7"/>
      <c r="M313" s="7"/>
      <c r="N313" s="147"/>
      <c r="O313" s="147"/>
      <c r="P313" s="147"/>
      <c r="Q313" s="147"/>
      <c r="R313" s="147"/>
      <c r="S313" s="147"/>
      <c r="T313" s="147"/>
      <c r="U313" s="147"/>
      <c r="V313" s="147"/>
      <c r="W313" s="147"/>
      <c r="X313" s="147"/>
      <c r="Y313" s="147"/>
      <c r="Z313" s="147"/>
      <c r="AA313" s="147"/>
      <c r="AB313" s="24"/>
      <c r="AC313" s="24"/>
      <c r="AD313" s="24"/>
      <c r="AE313" s="24"/>
      <c r="AF313" s="24"/>
      <c r="AG313" s="24"/>
      <c r="AH313" s="24"/>
      <c r="AI313" s="24"/>
    </row>
    <row r="314" spans="1:35" ht="14.5">
      <c r="A314" s="57"/>
      <c r="B314" s="57"/>
      <c r="C314" s="57"/>
      <c r="D314" s="57"/>
      <c r="E314" s="18"/>
      <c r="F314" s="7"/>
      <c r="G314" s="18"/>
      <c r="H314" s="18"/>
      <c r="I314" s="7"/>
      <c r="J314" s="7"/>
      <c r="K314" s="7"/>
      <c r="L314" s="7"/>
      <c r="M314" s="7"/>
      <c r="N314" s="147"/>
      <c r="O314" s="147"/>
      <c r="P314" s="147"/>
      <c r="Q314" s="147"/>
      <c r="R314" s="147"/>
      <c r="S314" s="147"/>
      <c r="T314" s="147"/>
      <c r="U314" s="147"/>
      <c r="V314" s="147"/>
      <c r="W314" s="147"/>
      <c r="X314" s="147"/>
      <c r="Y314" s="147"/>
      <c r="Z314" s="147"/>
      <c r="AA314" s="147"/>
      <c r="AB314" s="24"/>
      <c r="AC314" s="24"/>
      <c r="AD314" s="24"/>
      <c r="AE314" s="24"/>
      <c r="AF314" s="24"/>
      <c r="AG314" s="24"/>
      <c r="AH314" s="24"/>
      <c r="AI314" s="24"/>
    </row>
    <row r="315" spans="1:35" ht="14.5">
      <c r="A315" s="57"/>
      <c r="B315" s="57"/>
      <c r="C315" s="57"/>
      <c r="D315" s="57"/>
      <c r="E315" s="18"/>
      <c r="F315" s="7"/>
      <c r="G315" s="18"/>
      <c r="H315" s="18"/>
      <c r="I315" s="7"/>
      <c r="J315" s="7"/>
      <c r="K315" s="7"/>
      <c r="L315" s="7"/>
      <c r="M315" s="7"/>
      <c r="N315" s="147"/>
      <c r="O315" s="147"/>
      <c r="P315" s="147"/>
      <c r="Q315" s="147"/>
      <c r="R315" s="147"/>
      <c r="S315" s="147"/>
      <c r="T315" s="147"/>
      <c r="U315" s="147"/>
      <c r="V315" s="147"/>
      <c r="W315" s="147"/>
      <c r="X315" s="147"/>
      <c r="Y315" s="147"/>
      <c r="Z315" s="147"/>
      <c r="AA315" s="147"/>
      <c r="AB315" s="24"/>
      <c r="AC315" s="24"/>
      <c r="AD315" s="24"/>
      <c r="AE315" s="24"/>
      <c r="AF315" s="24"/>
      <c r="AG315" s="24"/>
      <c r="AH315" s="24"/>
      <c r="AI315" s="24"/>
    </row>
    <row r="316" spans="1:35" ht="14.5">
      <c r="A316" s="57"/>
      <c r="B316" s="57"/>
      <c r="C316" s="57"/>
      <c r="D316" s="57"/>
      <c r="E316" s="18"/>
      <c r="F316" s="7"/>
      <c r="G316" s="18"/>
      <c r="H316" s="18"/>
      <c r="I316" s="7"/>
      <c r="J316" s="7"/>
      <c r="K316" s="7"/>
      <c r="L316" s="7"/>
      <c r="M316" s="7"/>
      <c r="N316" s="147"/>
      <c r="O316" s="147"/>
      <c r="P316" s="147"/>
      <c r="Q316" s="147"/>
      <c r="R316" s="147"/>
      <c r="S316" s="147"/>
      <c r="T316" s="147"/>
      <c r="U316" s="147"/>
      <c r="V316" s="147"/>
      <c r="W316" s="147"/>
      <c r="X316" s="147"/>
      <c r="Y316" s="147"/>
      <c r="Z316" s="147"/>
      <c r="AA316" s="147"/>
      <c r="AB316" s="24"/>
      <c r="AC316" s="24"/>
      <c r="AD316" s="24"/>
      <c r="AE316" s="24"/>
      <c r="AF316" s="24"/>
      <c r="AG316" s="24"/>
      <c r="AH316" s="24"/>
      <c r="AI316" s="24"/>
    </row>
    <row r="317" spans="1:35" ht="14.5">
      <c r="A317" s="57"/>
      <c r="B317" s="57"/>
      <c r="C317" s="57"/>
      <c r="D317" s="57"/>
      <c r="E317" s="18"/>
      <c r="F317" s="7"/>
      <c r="G317" s="18"/>
      <c r="H317" s="18"/>
      <c r="I317" s="7"/>
      <c r="J317" s="7"/>
      <c r="K317" s="7"/>
      <c r="L317" s="7"/>
      <c r="M317" s="7"/>
      <c r="N317" s="147"/>
      <c r="O317" s="147"/>
      <c r="P317" s="147"/>
      <c r="Q317" s="147"/>
      <c r="R317" s="147"/>
      <c r="S317" s="147"/>
      <c r="T317" s="147"/>
      <c r="U317" s="147"/>
      <c r="V317" s="147"/>
      <c r="W317" s="147"/>
      <c r="X317" s="147"/>
      <c r="Y317" s="147"/>
      <c r="Z317" s="147"/>
      <c r="AA317" s="147"/>
      <c r="AB317" s="24"/>
      <c r="AC317" s="24"/>
      <c r="AD317" s="24"/>
      <c r="AE317" s="24"/>
      <c r="AF317" s="24"/>
      <c r="AG317" s="24"/>
      <c r="AH317" s="24"/>
      <c r="AI317" s="24"/>
    </row>
    <row r="318" spans="1:35" ht="14.5">
      <c r="A318" s="57"/>
      <c r="B318" s="57"/>
      <c r="C318" s="57"/>
      <c r="D318" s="57"/>
      <c r="E318" s="18"/>
      <c r="F318" s="7"/>
      <c r="G318" s="18"/>
      <c r="H318" s="18"/>
      <c r="I318" s="7"/>
      <c r="J318" s="7"/>
      <c r="K318" s="7"/>
      <c r="L318" s="7"/>
      <c r="M318" s="7"/>
      <c r="N318" s="147"/>
      <c r="O318" s="147"/>
      <c r="P318" s="147"/>
      <c r="Q318" s="147"/>
      <c r="R318" s="147"/>
      <c r="S318" s="147"/>
      <c r="T318" s="147"/>
      <c r="U318" s="147"/>
      <c r="V318" s="147"/>
      <c r="W318" s="147"/>
      <c r="X318" s="147"/>
      <c r="Y318" s="147"/>
      <c r="Z318" s="147"/>
      <c r="AA318" s="147"/>
      <c r="AB318" s="24"/>
      <c r="AC318" s="24"/>
      <c r="AD318" s="24"/>
      <c r="AE318" s="24"/>
      <c r="AF318" s="24"/>
      <c r="AG318" s="24"/>
      <c r="AH318" s="24"/>
      <c r="AI318" s="24"/>
    </row>
    <row r="319" spans="1:35" ht="14.5">
      <c r="A319" s="57"/>
      <c r="B319" s="57"/>
      <c r="C319" s="57"/>
      <c r="D319" s="57"/>
      <c r="E319" s="18"/>
      <c r="F319" s="7"/>
      <c r="G319" s="18"/>
      <c r="H319" s="18"/>
      <c r="I319" s="7"/>
      <c r="J319" s="7"/>
      <c r="K319" s="7"/>
      <c r="L319" s="7"/>
      <c r="M319" s="7"/>
      <c r="N319" s="147"/>
      <c r="O319" s="147"/>
      <c r="P319" s="147"/>
      <c r="Q319" s="147"/>
      <c r="R319" s="147"/>
      <c r="S319" s="147"/>
      <c r="T319" s="147"/>
      <c r="U319" s="147"/>
      <c r="V319" s="147"/>
      <c r="W319" s="147"/>
      <c r="X319" s="147"/>
      <c r="Y319" s="147"/>
      <c r="Z319" s="147"/>
      <c r="AA319" s="147"/>
      <c r="AB319" s="24"/>
      <c r="AC319" s="24"/>
      <c r="AD319" s="24"/>
      <c r="AE319" s="24"/>
      <c r="AF319" s="24"/>
      <c r="AG319" s="24"/>
      <c r="AH319" s="24"/>
      <c r="AI319" s="24"/>
    </row>
    <row r="320" spans="1:35" ht="14.5">
      <c r="A320" s="57"/>
      <c r="B320" s="57"/>
      <c r="C320" s="57"/>
      <c r="D320" s="57"/>
      <c r="E320" s="18"/>
      <c r="F320" s="7"/>
      <c r="G320" s="18"/>
      <c r="H320" s="18"/>
      <c r="I320" s="7"/>
      <c r="J320" s="7"/>
      <c r="K320" s="7"/>
      <c r="L320" s="7"/>
      <c r="M320" s="7"/>
      <c r="N320" s="147"/>
      <c r="O320" s="147"/>
      <c r="P320" s="147"/>
      <c r="Q320" s="147"/>
      <c r="R320" s="147"/>
      <c r="S320" s="147"/>
      <c r="T320" s="147"/>
      <c r="U320" s="147"/>
      <c r="V320" s="147"/>
      <c r="W320" s="147"/>
      <c r="X320" s="147"/>
      <c r="Y320" s="147"/>
      <c r="Z320" s="147"/>
      <c r="AA320" s="147"/>
      <c r="AB320" s="24"/>
      <c r="AC320" s="24"/>
      <c r="AD320" s="24"/>
      <c r="AE320" s="24"/>
      <c r="AF320" s="24"/>
      <c r="AG320" s="24"/>
      <c r="AH320" s="24"/>
      <c r="AI320" s="24"/>
    </row>
    <row r="321" spans="1:35" ht="14.5">
      <c r="A321" s="57"/>
      <c r="B321" s="57"/>
      <c r="C321" s="57"/>
      <c r="D321" s="57"/>
      <c r="E321" s="18"/>
      <c r="F321" s="7"/>
      <c r="G321" s="18"/>
      <c r="H321" s="18"/>
      <c r="I321" s="7"/>
      <c r="J321" s="7"/>
      <c r="K321" s="7"/>
      <c r="L321" s="7"/>
      <c r="M321" s="7"/>
      <c r="N321" s="147"/>
      <c r="O321" s="147"/>
      <c r="P321" s="147"/>
      <c r="Q321" s="147"/>
      <c r="R321" s="147"/>
      <c r="S321" s="147"/>
      <c r="T321" s="147"/>
      <c r="U321" s="147"/>
      <c r="V321" s="147"/>
      <c r="W321" s="147"/>
      <c r="X321" s="147"/>
      <c r="Y321" s="147"/>
      <c r="Z321" s="147"/>
      <c r="AA321" s="147"/>
      <c r="AB321" s="24"/>
      <c r="AC321" s="24"/>
      <c r="AD321" s="24"/>
      <c r="AE321" s="24"/>
      <c r="AF321" s="24"/>
      <c r="AG321" s="24"/>
      <c r="AH321" s="24"/>
      <c r="AI321" s="24"/>
    </row>
    <row r="322" spans="1:35" ht="14.5">
      <c r="A322" s="57"/>
      <c r="B322" s="57"/>
      <c r="C322" s="57"/>
      <c r="D322" s="57"/>
      <c r="E322" s="18"/>
      <c r="F322" s="7"/>
      <c r="G322" s="18"/>
      <c r="H322" s="18"/>
      <c r="I322" s="7"/>
      <c r="J322" s="7"/>
      <c r="K322" s="7"/>
      <c r="L322" s="7"/>
      <c r="M322" s="7"/>
      <c r="N322" s="147"/>
      <c r="O322" s="147"/>
      <c r="P322" s="147"/>
      <c r="Q322" s="147"/>
      <c r="R322" s="147"/>
      <c r="S322" s="147"/>
      <c r="T322" s="147"/>
      <c r="U322" s="147"/>
      <c r="V322" s="147"/>
      <c r="W322" s="147"/>
      <c r="X322" s="147"/>
      <c r="Y322" s="147"/>
      <c r="Z322" s="147"/>
      <c r="AA322" s="147"/>
      <c r="AB322" s="24"/>
      <c r="AC322" s="24"/>
      <c r="AD322" s="24"/>
      <c r="AE322" s="24"/>
      <c r="AF322" s="24"/>
      <c r="AG322" s="24"/>
      <c r="AH322" s="24"/>
      <c r="AI322" s="24"/>
    </row>
    <row r="323" spans="1:35" ht="14.5">
      <c r="A323" s="57"/>
      <c r="B323" s="57"/>
      <c r="C323" s="57"/>
      <c r="D323" s="57"/>
      <c r="E323" s="18"/>
      <c r="F323" s="7"/>
      <c r="G323" s="18"/>
      <c r="H323" s="18"/>
      <c r="I323" s="7"/>
      <c r="J323" s="7"/>
      <c r="K323" s="7"/>
      <c r="L323" s="7"/>
      <c r="M323" s="7"/>
      <c r="N323" s="147"/>
      <c r="O323" s="147"/>
      <c r="P323" s="147"/>
      <c r="Q323" s="147"/>
      <c r="R323" s="147"/>
      <c r="S323" s="147"/>
      <c r="T323" s="147"/>
      <c r="U323" s="147"/>
      <c r="V323" s="147"/>
      <c r="W323" s="147"/>
      <c r="X323" s="147"/>
      <c r="Y323" s="147"/>
      <c r="Z323" s="147"/>
      <c r="AA323" s="147"/>
      <c r="AB323" s="24"/>
      <c r="AC323" s="24"/>
      <c r="AD323" s="24"/>
      <c r="AE323" s="24"/>
      <c r="AF323" s="24"/>
      <c r="AG323" s="24"/>
      <c r="AH323" s="24"/>
      <c r="AI323" s="24"/>
    </row>
    <row r="324" spans="1:35" ht="14.5">
      <c r="A324" s="57"/>
      <c r="B324" s="57"/>
      <c r="C324" s="57"/>
      <c r="D324" s="57"/>
      <c r="E324" s="18"/>
      <c r="F324" s="7"/>
      <c r="G324" s="18"/>
      <c r="H324" s="18"/>
      <c r="I324" s="7"/>
      <c r="J324" s="7"/>
      <c r="K324" s="7"/>
      <c r="L324" s="7"/>
      <c r="M324" s="7"/>
      <c r="N324" s="147"/>
      <c r="O324" s="147"/>
      <c r="P324" s="147"/>
      <c r="Q324" s="147"/>
      <c r="R324" s="147"/>
      <c r="S324" s="147"/>
      <c r="T324" s="147"/>
      <c r="U324" s="147"/>
      <c r="V324" s="147"/>
      <c r="W324" s="147"/>
      <c r="X324" s="147"/>
      <c r="Y324" s="147"/>
      <c r="Z324" s="147"/>
      <c r="AA324" s="147"/>
      <c r="AB324" s="24"/>
      <c r="AC324" s="24"/>
      <c r="AD324" s="24"/>
      <c r="AE324" s="24"/>
      <c r="AF324" s="24"/>
      <c r="AG324" s="24"/>
      <c r="AH324" s="24"/>
      <c r="AI324" s="24"/>
    </row>
    <row r="325" spans="1:35" ht="14.5">
      <c r="A325" s="57"/>
      <c r="B325" s="57"/>
      <c r="C325" s="57"/>
      <c r="D325" s="57"/>
      <c r="E325" s="18"/>
      <c r="F325" s="7"/>
      <c r="G325" s="18"/>
      <c r="H325" s="18"/>
      <c r="I325" s="7"/>
      <c r="J325" s="7"/>
      <c r="K325" s="7"/>
      <c r="L325" s="7"/>
      <c r="M325" s="7"/>
      <c r="N325" s="147"/>
      <c r="O325" s="147"/>
      <c r="P325" s="147"/>
      <c r="Q325" s="147"/>
      <c r="R325" s="147"/>
      <c r="S325" s="147"/>
      <c r="T325" s="147"/>
      <c r="U325" s="147"/>
      <c r="V325" s="147"/>
      <c r="W325" s="147"/>
      <c r="X325" s="147"/>
      <c r="Y325" s="147"/>
      <c r="Z325" s="147"/>
      <c r="AA325" s="147"/>
      <c r="AB325" s="24"/>
      <c r="AC325" s="24"/>
      <c r="AD325" s="24"/>
      <c r="AE325" s="24"/>
      <c r="AF325" s="24"/>
      <c r="AG325" s="24"/>
      <c r="AH325" s="24"/>
      <c r="AI325" s="24"/>
    </row>
    <row r="326" spans="1:35" ht="14.5">
      <c r="A326" s="57"/>
      <c r="B326" s="57"/>
      <c r="C326" s="57"/>
      <c r="D326" s="57"/>
      <c r="E326" s="18"/>
      <c r="F326" s="7"/>
      <c r="G326" s="18"/>
      <c r="H326" s="18"/>
      <c r="I326" s="7"/>
      <c r="J326" s="7"/>
      <c r="K326" s="7"/>
      <c r="L326" s="7"/>
      <c r="M326" s="7"/>
      <c r="N326" s="147"/>
      <c r="O326" s="147"/>
      <c r="P326" s="147"/>
      <c r="Q326" s="147"/>
      <c r="R326" s="147"/>
      <c r="S326" s="147"/>
      <c r="T326" s="147"/>
      <c r="U326" s="147"/>
      <c r="V326" s="147"/>
      <c r="W326" s="147"/>
      <c r="X326" s="147"/>
      <c r="Y326" s="147"/>
      <c r="Z326" s="147"/>
      <c r="AA326" s="147"/>
      <c r="AB326" s="24"/>
      <c r="AC326" s="24"/>
      <c r="AD326" s="24"/>
      <c r="AE326" s="24"/>
      <c r="AF326" s="24"/>
      <c r="AG326" s="24"/>
      <c r="AH326" s="24"/>
      <c r="AI326" s="24"/>
    </row>
    <row r="327" spans="1:35" ht="14.5">
      <c r="A327" s="57"/>
      <c r="B327" s="57"/>
      <c r="C327" s="57"/>
      <c r="D327" s="57"/>
      <c r="E327" s="18"/>
      <c r="F327" s="7"/>
      <c r="G327" s="18"/>
      <c r="H327" s="18"/>
      <c r="I327" s="7"/>
      <c r="J327" s="7"/>
      <c r="K327" s="7"/>
      <c r="L327" s="7"/>
      <c r="M327" s="7"/>
      <c r="N327" s="147"/>
      <c r="O327" s="147"/>
      <c r="P327" s="147"/>
      <c r="Q327" s="147"/>
      <c r="R327" s="147"/>
      <c r="S327" s="147"/>
      <c r="T327" s="147"/>
      <c r="U327" s="147"/>
      <c r="V327" s="147"/>
      <c r="W327" s="147"/>
      <c r="X327" s="147"/>
      <c r="Y327" s="147"/>
      <c r="Z327" s="147"/>
      <c r="AA327" s="147"/>
      <c r="AB327" s="24"/>
      <c r="AC327" s="24"/>
      <c r="AD327" s="24"/>
      <c r="AE327" s="24"/>
      <c r="AF327" s="24"/>
      <c r="AG327" s="24"/>
      <c r="AH327" s="24"/>
      <c r="AI327" s="24"/>
    </row>
    <row r="328" spans="1:35" ht="14.5">
      <c r="A328" s="57"/>
      <c r="B328" s="57"/>
      <c r="C328" s="57"/>
      <c r="D328" s="57"/>
      <c r="E328" s="18"/>
      <c r="F328" s="7"/>
      <c r="G328" s="18"/>
      <c r="H328" s="18"/>
      <c r="I328" s="7"/>
      <c r="J328" s="7"/>
      <c r="K328" s="7"/>
      <c r="L328" s="7"/>
      <c r="M328" s="7"/>
      <c r="N328" s="147"/>
      <c r="O328" s="147"/>
      <c r="P328" s="147"/>
      <c r="Q328" s="147"/>
      <c r="R328" s="147"/>
      <c r="S328" s="147"/>
      <c r="T328" s="147"/>
      <c r="U328" s="147"/>
      <c r="V328" s="147"/>
      <c r="W328" s="147"/>
      <c r="X328" s="147"/>
      <c r="Y328" s="147"/>
      <c r="Z328" s="147"/>
      <c r="AA328" s="147"/>
      <c r="AB328" s="24"/>
      <c r="AC328" s="24"/>
      <c r="AD328" s="24"/>
      <c r="AE328" s="24"/>
      <c r="AF328" s="24"/>
      <c r="AG328" s="24"/>
      <c r="AH328" s="24"/>
      <c r="AI328" s="24"/>
    </row>
    <row r="329" spans="1:35" ht="14.5">
      <c r="A329" s="57"/>
      <c r="B329" s="57"/>
      <c r="C329" s="57"/>
      <c r="D329" s="57"/>
      <c r="E329" s="18"/>
      <c r="F329" s="7"/>
      <c r="G329" s="18"/>
      <c r="H329" s="18"/>
      <c r="I329" s="7"/>
      <c r="J329" s="7"/>
      <c r="K329" s="7"/>
      <c r="L329" s="7"/>
      <c r="M329" s="7"/>
      <c r="N329" s="147"/>
      <c r="O329" s="147"/>
      <c r="P329" s="147"/>
      <c r="Q329" s="147"/>
      <c r="R329" s="147"/>
      <c r="S329" s="147"/>
      <c r="T329" s="147"/>
      <c r="U329" s="147"/>
      <c r="V329" s="147"/>
      <c r="W329" s="147"/>
      <c r="X329" s="147"/>
      <c r="Y329" s="147"/>
      <c r="Z329" s="147"/>
      <c r="AA329" s="147"/>
      <c r="AB329" s="24"/>
      <c r="AC329" s="24"/>
      <c r="AD329" s="24"/>
      <c r="AE329" s="24"/>
      <c r="AF329" s="24"/>
      <c r="AG329" s="24"/>
      <c r="AH329" s="24"/>
      <c r="AI329" s="24"/>
    </row>
    <row r="330" spans="1:35" ht="14.5">
      <c r="A330" s="57"/>
      <c r="B330" s="57"/>
      <c r="C330" s="57"/>
      <c r="D330" s="57"/>
      <c r="E330" s="18"/>
      <c r="F330" s="7"/>
      <c r="G330" s="18"/>
      <c r="H330" s="18"/>
      <c r="I330" s="7"/>
      <c r="J330" s="7"/>
      <c r="K330" s="7"/>
      <c r="L330" s="7"/>
      <c r="M330" s="7"/>
      <c r="N330" s="147"/>
      <c r="O330" s="147"/>
      <c r="P330" s="147"/>
      <c r="Q330" s="147"/>
      <c r="R330" s="147"/>
      <c r="S330" s="147"/>
      <c r="T330" s="147"/>
      <c r="U330" s="147"/>
      <c r="V330" s="147"/>
      <c r="W330" s="147"/>
      <c r="X330" s="147"/>
      <c r="Y330" s="147"/>
      <c r="Z330" s="147"/>
      <c r="AA330" s="147"/>
      <c r="AB330" s="24"/>
      <c r="AC330" s="24"/>
      <c r="AD330" s="24"/>
      <c r="AE330" s="24"/>
      <c r="AF330" s="24"/>
      <c r="AG330" s="24"/>
      <c r="AH330" s="24"/>
      <c r="AI330" s="24"/>
    </row>
    <row r="331" spans="1:35" ht="14.5">
      <c r="A331" s="57"/>
      <c r="B331" s="57"/>
      <c r="C331" s="57"/>
      <c r="D331" s="57"/>
      <c r="E331" s="18"/>
      <c r="F331" s="7"/>
      <c r="G331" s="18"/>
      <c r="H331" s="18"/>
      <c r="I331" s="7"/>
      <c r="J331" s="7"/>
      <c r="K331" s="7"/>
      <c r="L331" s="7"/>
      <c r="M331" s="7"/>
      <c r="N331" s="147"/>
      <c r="O331" s="147"/>
      <c r="P331" s="147"/>
      <c r="Q331" s="147"/>
      <c r="R331" s="147"/>
      <c r="S331" s="147"/>
      <c r="T331" s="147"/>
      <c r="U331" s="147"/>
      <c r="V331" s="147"/>
      <c r="W331" s="147"/>
      <c r="X331" s="147"/>
      <c r="Y331" s="147"/>
      <c r="Z331" s="147"/>
      <c r="AA331" s="147"/>
      <c r="AB331" s="24"/>
      <c r="AC331" s="24"/>
      <c r="AD331" s="24"/>
      <c r="AE331" s="24"/>
      <c r="AF331" s="24"/>
      <c r="AG331" s="24"/>
      <c r="AH331" s="24"/>
      <c r="AI331" s="24"/>
    </row>
    <row r="332" spans="1:35" ht="14.5">
      <c r="A332" s="57"/>
      <c r="B332" s="57"/>
      <c r="C332" s="57"/>
      <c r="D332" s="57"/>
      <c r="E332" s="18"/>
      <c r="F332" s="7"/>
      <c r="G332" s="18"/>
      <c r="H332" s="18"/>
      <c r="I332" s="7"/>
      <c r="J332" s="7"/>
      <c r="K332" s="7"/>
      <c r="L332" s="7"/>
      <c r="M332" s="7"/>
      <c r="N332" s="147"/>
      <c r="O332" s="147"/>
      <c r="P332" s="147"/>
      <c r="Q332" s="147"/>
      <c r="R332" s="147"/>
      <c r="S332" s="147"/>
      <c r="T332" s="147"/>
      <c r="U332" s="147"/>
      <c r="V332" s="147"/>
      <c r="W332" s="147"/>
      <c r="X332" s="147"/>
      <c r="Y332" s="147"/>
      <c r="Z332" s="147"/>
      <c r="AA332" s="147"/>
      <c r="AB332" s="24"/>
      <c r="AC332" s="24"/>
      <c r="AD332" s="24"/>
      <c r="AE332" s="24"/>
      <c r="AF332" s="24"/>
      <c r="AG332" s="24"/>
      <c r="AH332" s="24"/>
      <c r="AI332" s="24"/>
    </row>
    <row r="333" spans="1:35" ht="14.5">
      <c r="A333" s="57"/>
      <c r="B333" s="57"/>
      <c r="C333" s="57"/>
      <c r="D333" s="57"/>
      <c r="E333" s="18"/>
      <c r="F333" s="7"/>
      <c r="G333" s="18"/>
      <c r="H333" s="18"/>
      <c r="I333" s="7"/>
      <c r="J333" s="7"/>
      <c r="K333" s="7"/>
      <c r="L333" s="7"/>
      <c r="M333" s="7"/>
      <c r="N333" s="147"/>
      <c r="O333" s="147"/>
      <c r="P333" s="147"/>
      <c r="Q333" s="147"/>
      <c r="R333" s="147"/>
      <c r="S333" s="147"/>
      <c r="T333" s="147"/>
      <c r="U333" s="147"/>
      <c r="V333" s="147"/>
      <c r="W333" s="147"/>
      <c r="X333" s="147"/>
      <c r="Y333" s="147"/>
      <c r="Z333" s="147"/>
      <c r="AA333" s="147"/>
      <c r="AB333" s="24"/>
      <c r="AC333" s="24"/>
      <c r="AD333" s="24"/>
      <c r="AE333" s="24"/>
      <c r="AF333" s="24"/>
      <c r="AG333" s="24"/>
      <c r="AH333" s="24"/>
      <c r="AI333" s="24"/>
    </row>
    <row r="334" spans="1:35" ht="14.5">
      <c r="A334" s="57"/>
      <c r="B334" s="57"/>
      <c r="C334" s="57"/>
      <c r="D334" s="57"/>
      <c r="E334" s="18"/>
      <c r="F334" s="7"/>
      <c r="G334" s="18"/>
      <c r="H334" s="18"/>
      <c r="I334" s="7"/>
      <c r="J334" s="7"/>
      <c r="K334" s="7"/>
      <c r="L334" s="7"/>
      <c r="M334" s="7"/>
      <c r="N334" s="147"/>
      <c r="O334" s="147"/>
      <c r="P334" s="147"/>
      <c r="Q334" s="147"/>
      <c r="R334" s="147"/>
      <c r="S334" s="147"/>
      <c r="T334" s="147"/>
      <c r="U334" s="147"/>
      <c r="V334" s="147"/>
      <c r="W334" s="147"/>
      <c r="X334" s="147"/>
      <c r="Y334" s="147"/>
      <c r="Z334" s="147"/>
      <c r="AA334" s="147"/>
      <c r="AB334" s="24"/>
      <c r="AC334" s="24"/>
      <c r="AD334" s="24"/>
      <c r="AE334" s="24"/>
      <c r="AF334" s="24"/>
      <c r="AG334" s="24"/>
      <c r="AH334" s="24"/>
      <c r="AI334" s="24"/>
    </row>
    <row r="335" spans="1:35" ht="14.5">
      <c r="A335" s="57"/>
      <c r="B335" s="57"/>
      <c r="C335" s="57"/>
      <c r="D335" s="57"/>
      <c r="E335" s="18"/>
      <c r="F335" s="7"/>
      <c r="G335" s="18"/>
      <c r="H335" s="18"/>
      <c r="I335" s="7"/>
      <c r="J335" s="7"/>
      <c r="K335" s="7"/>
      <c r="L335" s="7"/>
      <c r="M335" s="7"/>
      <c r="N335" s="147"/>
      <c r="O335" s="147"/>
      <c r="P335" s="147"/>
      <c r="Q335" s="147"/>
      <c r="R335" s="147"/>
      <c r="S335" s="147"/>
      <c r="T335" s="147"/>
      <c r="U335" s="147"/>
      <c r="V335" s="147"/>
      <c r="W335" s="147"/>
      <c r="X335" s="147"/>
      <c r="Y335" s="147"/>
      <c r="Z335" s="147"/>
      <c r="AA335" s="147"/>
      <c r="AB335" s="24"/>
      <c r="AC335" s="24"/>
      <c r="AD335" s="24"/>
      <c r="AE335" s="24"/>
      <c r="AF335" s="24"/>
      <c r="AG335" s="24"/>
      <c r="AH335" s="24"/>
      <c r="AI335" s="24"/>
    </row>
    <row r="336" spans="1:35" ht="14.5">
      <c r="A336" s="57"/>
      <c r="B336" s="57"/>
      <c r="C336" s="57"/>
      <c r="D336" s="57"/>
      <c r="E336" s="18"/>
      <c r="F336" s="7"/>
      <c r="G336" s="18"/>
      <c r="H336" s="18"/>
      <c r="I336" s="7"/>
      <c r="J336" s="7"/>
      <c r="K336" s="7"/>
      <c r="L336" s="7"/>
      <c r="M336" s="7"/>
      <c r="N336" s="147"/>
      <c r="O336" s="147"/>
      <c r="P336" s="147"/>
      <c r="Q336" s="147"/>
      <c r="R336" s="147"/>
      <c r="S336" s="147"/>
      <c r="T336" s="147"/>
      <c r="U336" s="147"/>
      <c r="V336" s="147"/>
      <c r="W336" s="147"/>
      <c r="X336" s="147"/>
      <c r="Y336" s="147"/>
      <c r="Z336" s="147"/>
      <c r="AA336" s="147"/>
      <c r="AB336" s="24"/>
      <c r="AC336" s="24"/>
      <c r="AD336" s="24"/>
      <c r="AE336" s="24"/>
      <c r="AF336" s="24"/>
      <c r="AG336" s="24"/>
      <c r="AH336" s="24"/>
      <c r="AI336" s="24"/>
    </row>
    <row r="337" spans="1:35" ht="14.5">
      <c r="A337" s="57"/>
      <c r="B337" s="57"/>
      <c r="C337" s="57"/>
      <c r="D337" s="57"/>
      <c r="E337" s="18"/>
      <c r="F337" s="7"/>
      <c r="G337" s="18"/>
      <c r="H337" s="18"/>
      <c r="I337" s="7"/>
      <c r="J337" s="7"/>
      <c r="K337" s="7"/>
      <c r="L337" s="7"/>
      <c r="M337" s="7"/>
      <c r="N337" s="147"/>
      <c r="O337" s="147"/>
      <c r="P337" s="147"/>
      <c r="Q337" s="147"/>
      <c r="R337" s="147"/>
      <c r="S337" s="147"/>
      <c r="T337" s="147"/>
      <c r="U337" s="147"/>
      <c r="V337" s="147"/>
      <c r="W337" s="147"/>
      <c r="X337" s="147"/>
      <c r="Y337" s="147"/>
      <c r="Z337" s="147"/>
      <c r="AA337" s="147"/>
      <c r="AB337" s="24"/>
      <c r="AC337" s="24"/>
      <c r="AD337" s="24"/>
      <c r="AE337" s="24"/>
      <c r="AF337" s="24"/>
      <c r="AG337" s="24"/>
      <c r="AH337" s="24"/>
      <c r="AI337" s="24"/>
    </row>
    <row r="338" spans="1:35" ht="14.5">
      <c r="A338" s="57"/>
      <c r="B338" s="57"/>
      <c r="C338" s="57"/>
      <c r="D338" s="57"/>
      <c r="E338" s="18"/>
      <c r="F338" s="7"/>
      <c r="G338" s="18"/>
      <c r="H338" s="18"/>
      <c r="I338" s="7"/>
      <c r="J338" s="7"/>
      <c r="K338" s="7"/>
      <c r="L338" s="7"/>
      <c r="M338" s="7"/>
      <c r="N338" s="147"/>
      <c r="O338" s="147"/>
      <c r="P338" s="147"/>
      <c r="Q338" s="147"/>
      <c r="R338" s="147"/>
      <c r="S338" s="147"/>
      <c r="T338" s="147"/>
      <c r="U338" s="147"/>
      <c r="V338" s="147"/>
      <c r="W338" s="147"/>
      <c r="X338" s="147"/>
      <c r="Y338" s="147"/>
      <c r="Z338" s="147"/>
      <c r="AA338" s="147"/>
      <c r="AB338" s="24"/>
      <c r="AC338" s="24"/>
      <c r="AD338" s="24"/>
      <c r="AE338" s="24"/>
      <c r="AF338" s="24"/>
      <c r="AG338" s="24"/>
      <c r="AH338" s="24"/>
      <c r="AI338" s="24"/>
    </row>
    <row r="339" spans="1:35" ht="14.5">
      <c r="A339" s="57"/>
      <c r="B339" s="57"/>
      <c r="C339" s="57"/>
      <c r="D339" s="57"/>
      <c r="E339" s="18"/>
      <c r="F339" s="7"/>
      <c r="G339" s="18"/>
      <c r="H339" s="18"/>
      <c r="I339" s="7"/>
      <c r="J339" s="7"/>
      <c r="K339" s="7"/>
      <c r="L339" s="7"/>
      <c r="M339" s="7"/>
      <c r="N339" s="147"/>
      <c r="O339" s="147"/>
      <c r="P339" s="147"/>
      <c r="Q339" s="147"/>
      <c r="R339" s="147"/>
      <c r="S339" s="147"/>
      <c r="T339" s="147"/>
      <c r="U339" s="147"/>
      <c r="V339" s="147"/>
      <c r="W339" s="147"/>
      <c r="X339" s="147"/>
      <c r="Y339" s="147"/>
      <c r="Z339" s="147"/>
      <c r="AA339" s="147"/>
      <c r="AB339" s="24"/>
      <c r="AC339" s="24"/>
      <c r="AD339" s="24"/>
      <c r="AE339" s="24"/>
      <c r="AF339" s="24"/>
      <c r="AG339" s="24"/>
      <c r="AH339" s="24"/>
      <c r="AI339" s="24"/>
    </row>
    <row r="340" spans="1:35" ht="14.5">
      <c r="A340" s="57"/>
      <c r="B340" s="57"/>
      <c r="C340" s="57"/>
      <c r="D340" s="57"/>
      <c r="E340" s="18"/>
      <c r="F340" s="7"/>
      <c r="G340" s="18"/>
      <c r="H340" s="18"/>
      <c r="I340" s="7"/>
      <c r="J340" s="7"/>
      <c r="K340" s="7"/>
      <c r="L340" s="7"/>
      <c r="M340" s="7"/>
      <c r="N340" s="147"/>
      <c r="O340" s="147"/>
      <c r="P340" s="147"/>
      <c r="Q340" s="147"/>
      <c r="R340" s="147"/>
      <c r="S340" s="147"/>
      <c r="T340" s="147"/>
      <c r="U340" s="147"/>
      <c r="V340" s="147"/>
      <c r="W340" s="147"/>
      <c r="X340" s="147"/>
      <c r="Y340" s="147"/>
      <c r="Z340" s="147"/>
      <c r="AA340" s="147"/>
      <c r="AB340" s="24"/>
      <c r="AC340" s="24"/>
      <c r="AD340" s="24"/>
      <c r="AE340" s="24"/>
      <c r="AF340" s="24"/>
      <c r="AG340" s="24"/>
      <c r="AH340" s="24"/>
      <c r="AI340" s="24"/>
    </row>
    <row r="341" spans="1:35" ht="14.5">
      <c r="A341" s="57"/>
      <c r="B341" s="57"/>
      <c r="C341" s="57"/>
      <c r="D341" s="57"/>
      <c r="E341" s="18"/>
      <c r="F341" s="7"/>
      <c r="G341" s="18"/>
      <c r="H341" s="18"/>
      <c r="I341" s="7"/>
      <c r="J341" s="7"/>
      <c r="K341" s="7"/>
      <c r="L341" s="7"/>
      <c r="M341" s="7"/>
      <c r="N341" s="147"/>
      <c r="O341" s="147"/>
      <c r="P341" s="147"/>
      <c r="Q341" s="147"/>
      <c r="R341" s="147"/>
      <c r="S341" s="147"/>
      <c r="T341" s="147"/>
      <c r="U341" s="147"/>
      <c r="V341" s="147"/>
      <c r="W341" s="147"/>
      <c r="X341" s="147"/>
      <c r="Y341" s="147"/>
      <c r="Z341" s="147"/>
      <c r="AA341" s="147"/>
      <c r="AB341" s="24"/>
      <c r="AC341" s="24"/>
      <c r="AD341" s="24"/>
      <c r="AE341" s="24"/>
      <c r="AF341" s="24"/>
      <c r="AG341" s="24"/>
      <c r="AH341" s="24"/>
      <c r="AI341" s="24"/>
    </row>
    <row r="342" spans="1:35" ht="14.5">
      <c r="A342" s="57"/>
      <c r="B342" s="57"/>
      <c r="C342" s="57"/>
      <c r="D342" s="57"/>
      <c r="E342" s="18"/>
      <c r="F342" s="7"/>
      <c r="G342" s="18"/>
      <c r="H342" s="18"/>
      <c r="I342" s="7"/>
      <c r="J342" s="7"/>
      <c r="K342" s="7"/>
      <c r="L342" s="7"/>
      <c r="M342" s="7"/>
      <c r="N342" s="147"/>
      <c r="O342" s="147"/>
      <c r="P342" s="147"/>
      <c r="Q342" s="147"/>
      <c r="R342" s="147"/>
      <c r="S342" s="147"/>
      <c r="T342" s="147"/>
      <c r="U342" s="147"/>
      <c r="V342" s="147"/>
      <c r="W342" s="147"/>
      <c r="X342" s="147"/>
      <c r="Y342" s="147"/>
      <c r="Z342" s="147"/>
      <c r="AA342" s="147"/>
      <c r="AB342" s="24"/>
      <c r="AC342" s="24"/>
      <c r="AD342" s="24"/>
      <c r="AE342" s="24"/>
      <c r="AF342" s="24"/>
      <c r="AG342" s="24"/>
      <c r="AH342" s="24"/>
      <c r="AI342" s="24"/>
    </row>
    <row r="343" spans="1:35" ht="14.5">
      <c r="A343" s="57"/>
      <c r="B343" s="57"/>
      <c r="C343" s="57"/>
      <c r="D343" s="57"/>
      <c r="E343" s="18"/>
      <c r="F343" s="7"/>
      <c r="G343" s="18"/>
      <c r="H343" s="18"/>
      <c r="I343" s="7"/>
      <c r="J343" s="7"/>
      <c r="K343" s="7"/>
      <c r="L343" s="7"/>
      <c r="M343" s="7"/>
      <c r="N343" s="147"/>
      <c r="O343" s="147"/>
      <c r="P343" s="147"/>
      <c r="Q343" s="147"/>
      <c r="R343" s="147"/>
      <c r="S343" s="147"/>
      <c r="T343" s="147"/>
      <c r="U343" s="147"/>
      <c r="V343" s="147"/>
      <c r="W343" s="147"/>
      <c r="X343" s="147"/>
      <c r="Y343" s="147"/>
      <c r="Z343" s="147"/>
      <c r="AA343" s="147"/>
      <c r="AB343" s="24"/>
      <c r="AC343" s="24"/>
      <c r="AD343" s="24"/>
      <c r="AE343" s="24"/>
      <c r="AF343" s="24"/>
      <c r="AG343" s="24"/>
      <c r="AH343" s="24"/>
      <c r="AI343" s="24"/>
    </row>
    <row r="344" spans="1:35" ht="14.5">
      <c r="A344" s="57"/>
      <c r="B344" s="57"/>
      <c r="C344" s="57"/>
      <c r="D344" s="57"/>
      <c r="E344" s="18"/>
      <c r="F344" s="7"/>
      <c r="G344" s="18"/>
      <c r="H344" s="18"/>
      <c r="I344" s="7"/>
      <c r="J344" s="7"/>
      <c r="K344" s="7"/>
      <c r="L344" s="7"/>
      <c r="M344" s="7"/>
      <c r="N344" s="147"/>
      <c r="O344" s="147"/>
      <c r="P344" s="147"/>
      <c r="Q344" s="147"/>
      <c r="R344" s="147"/>
      <c r="S344" s="147"/>
      <c r="T344" s="147"/>
      <c r="U344" s="147"/>
      <c r="V344" s="147"/>
      <c r="W344" s="147"/>
      <c r="X344" s="147"/>
      <c r="Y344" s="147"/>
      <c r="Z344" s="147"/>
      <c r="AA344" s="147"/>
      <c r="AB344" s="24"/>
      <c r="AC344" s="24"/>
      <c r="AD344" s="24"/>
      <c r="AE344" s="24"/>
      <c r="AF344" s="24"/>
      <c r="AG344" s="24"/>
      <c r="AH344" s="24"/>
      <c r="AI344" s="24"/>
    </row>
    <row r="345" spans="1:35" ht="14.5">
      <c r="A345" s="57"/>
      <c r="B345" s="57"/>
      <c r="C345" s="57"/>
      <c r="D345" s="57"/>
      <c r="E345" s="18"/>
      <c r="F345" s="7"/>
      <c r="G345" s="18"/>
      <c r="H345" s="18"/>
      <c r="I345" s="7"/>
      <c r="J345" s="7"/>
      <c r="K345" s="7"/>
      <c r="L345" s="7"/>
      <c r="M345" s="7"/>
      <c r="N345" s="147"/>
      <c r="O345" s="147"/>
      <c r="P345" s="147"/>
      <c r="Q345" s="147"/>
      <c r="R345" s="147"/>
      <c r="S345" s="147"/>
      <c r="T345" s="147"/>
      <c r="U345" s="147"/>
      <c r="V345" s="147"/>
      <c r="W345" s="147"/>
      <c r="X345" s="147"/>
      <c r="Y345" s="147"/>
      <c r="Z345" s="147"/>
      <c r="AA345" s="147"/>
      <c r="AB345" s="24"/>
      <c r="AC345" s="24"/>
      <c r="AD345" s="24"/>
      <c r="AE345" s="24"/>
      <c r="AF345" s="24"/>
      <c r="AG345" s="24"/>
      <c r="AH345" s="24"/>
      <c r="AI345" s="24"/>
    </row>
    <row r="346" spans="1:35" ht="14.5">
      <c r="A346" s="57"/>
      <c r="B346" s="57"/>
      <c r="C346" s="57"/>
      <c r="D346" s="57"/>
      <c r="E346" s="18"/>
      <c r="F346" s="7"/>
      <c r="G346" s="18"/>
      <c r="H346" s="18"/>
      <c r="I346" s="7"/>
      <c r="J346" s="7"/>
      <c r="K346" s="7"/>
      <c r="L346" s="7"/>
      <c r="M346" s="7"/>
      <c r="N346" s="147"/>
      <c r="O346" s="147"/>
      <c r="P346" s="147"/>
      <c r="Q346" s="147"/>
      <c r="R346" s="147"/>
      <c r="S346" s="147"/>
      <c r="T346" s="147"/>
      <c r="U346" s="147"/>
      <c r="V346" s="147"/>
      <c r="W346" s="147"/>
      <c r="X346" s="147"/>
      <c r="Y346" s="147"/>
      <c r="Z346" s="147"/>
      <c r="AA346" s="147"/>
      <c r="AB346" s="24"/>
      <c r="AC346" s="24"/>
      <c r="AD346" s="24"/>
      <c r="AE346" s="24"/>
      <c r="AF346" s="24"/>
      <c r="AG346" s="24"/>
      <c r="AH346" s="24"/>
      <c r="AI346" s="24"/>
    </row>
    <row r="347" spans="1:35" ht="14.5">
      <c r="A347" s="57"/>
      <c r="B347" s="57"/>
      <c r="C347" s="57"/>
      <c r="D347" s="57"/>
      <c r="E347" s="18"/>
      <c r="F347" s="7"/>
      <c r="G347" s="18"/>
      <c r="H347" s="18"/>
      <c r="I347" s="7"/>
      <c r="J347" s="7"/>
      <c r="K347" s="7"/>
      <c r="L347" s="7"/>
      <c r="M347" s="7"/>
      <c r="N347" s="147"/>
      <c r="O347" s="147"/>
      <c r="P347" s="147"/>
      <c r="Q347" s="147"/>
      <c r="R347" s="147"/>
      <c r="S347" s="147"/>
      <c r="T347" s="147"/>
      <c r="U347" s="147"/>
      <c r="V347" s="147"/>
      <c r="W347" s="147"/>
      <c r="X347" s="147"/>
      <c r="Y347" s="147"/>
      <c r="Z347" s="147"/>
      <c r="AA347" s="147"/>
      <c r="AB347" s="24"/>
      <c r="AC347" s="24"/>
      <c r="AD347" s="24"/>
      <c r="AE347" s="24"/>
      <c r="AF347" s="24"/>
      <c r="AG347" s="24"/>
      <c r="AH347" s="24"/>
      <c r="AI347" s="24"/>
    </row>
    <row r="348" spans="1:35" ht="14.5">
      <c r="A348" s="57"/>
      <c r="B348" s="57"/>
      <c r="C348" s="57"/>
      <c r="D348" s="57"/>
      <c r="E348" s="18"/>
      <c r="F348" s="7"/>
      <c r="G348" s="18"/>
      <c r="H348" s="18"/>
      <c r="I348" s="7"/>
      <c r="J348" s="7"/>
      <c r="K348" s="7"/>
      <c r="L348" s="7"/>
      <c r="M348" s="7"/>
      <c r="N348" s="147"/>
      <c r="O348" s="147"/>
      <c r="P348" s="147"/>
      <c r="Q348" s="147"/>
      <c r="R348" s="147"/>
      <c r="S348" s="147"/>
      <c r="T348" s="147"/>
      <c r="U348" s="147"/>
      <c r="V348" s="147"/>
      <c r="W348" s="147"/>
      <c r="X348" s="147"/>
      <c r="Y348" s="147"/>
      <c r="Z348" s="147"/>
      <c r="AA348" s="147"/>
      <c r="AB348" s="24"/>
      <c r="AC348" s="24"/>
      <c r="AD348" s="24"/>
      <c r="AE348" s="24"/>
      <c r="AF348" s="24"/>
      <c r="AG348" s="24"/>
      <c r="AH348" s="24"/>
      <c r="AI348" s="24"/>
    </row>
    <row r="349" spans="1:35" ht="14.5">
      <c r="A349" s="57"/>
      <c r="B349" s="57"/>
      <c r="C349" s="57"/>
      <c r="D349" s="57"/>
      <c r="E349" s="18"/>
      <c r="F349" s="7"/>
      <c r="G349" s="18"/>
      <c r="H349" s="18"/>
      <c r="I349" s="7"/>
      <c r="J349" s="7"/>
      <c r="K349" s="7"/>
      <c r="L349" s="7"/>
      <c r="M349" s="7"/>
      <c r="N349" s="147"/>
      <c r="O349" s="147"/>
      <c r="P349" s="147"/>
      <c r="Q349" s="147"/>
      <c r="R349" s="147"/>
      <c r="S349" s="147"/>
      <c r="T349" s="147"/>
      <c r="U349" s="147"/>
      <c r="V349" s="147"/>
      <c r="W349" s="147"/>
      <c r="X349" s="147"/>
      <c r="Y349" s="147"/>
      <c r="Z349" s="147"/>
      <c r="AA349" s="147"/>
      <c r="AB349" s="24"/>
      <c r="AC349" s="24"/>
      <c r="AD349" s="24"/>
      <c r="AE349" s="24"/>
      <c r="AF349" s="24"/>
      <c r="AG349" s="24"/>
      <c r="AH349" s="24"/>
      <c r="AI349" s="24"/>
    </row>
    <row r="350" spans="1:35" ht="14.5">
      <c r="A350" s="57"/>
      <c r="B350" s="57"/>
      <c r="C350" s="57"/>
      <c r="D350" s="57"/>
      <c r="E350" s="18"/>
      <c r="F350" s="7"/>
      <c r="G350" s="18"/>
      <c r="H350" s="18"/>
      <c r="I350" s="7"/>
      <c r="J350" s="7"/>
      <c r="K350" s="7"/>
      <c r="L350" s="7"/>
      <c r="M350" s="7"/>
      <c r="N350" s="147"/>
      <c r="O350" s="147"/>
      <c r="P350" s="147"/>
      <c r="Q350" s="147"/>
      <c r="R350" s="147"/>
      <c r="S350" s="147"/>
      <c r="T350" s="147"/>
      <c r="U350" s="147"/>
      <c r="V350" s="147"/>
      <c r="W350" s="147"/>
      <c r="X350" s="147"/>
      <c r="Y350" s="147"/>
      <c r="Z350" s="147"/>
      <c r="AA350" s="147"/>
      <c r="AB350" s="24"/>
      <c r="AC350" s="24"/>
      <c r="AD350" s="24"/>
      <c r="AE350" s="24"/>
      <c r="AF350" s="24"/>
      <c r="AG350" s="24"/>
      <c r="AH350" s="24"/>
      <c r="AI350" s="24"/>
    </row>
    <row r="351" spans="1:35" ht="14.5">
      <c r="A351" s="57"/>
      <c r="B351" s="57"/>
      <c r="C351" s="57"/>
      <c r="D351" s="57"/>
      <c r="E351" s="18"/>
      <c r="F351" s="7"/>
      <c r="G351" s="18"/>
      <c r="H351" s="18"/>
      <c r="I351" s="7"/>
      <c r="J351" s="7"/>
      <c r="K351" s="7"/>
      <c r="L351" s="7"/>
      <c r="M351" s="7"/>
      <c r="N351" s="147"/>
      <c r="O351" s="147"/>
      <c r="P351" s="147"/>
      <c r="Q351" s="147"/>
      <c r="R351" s="147"/>
      <c r="S351" s="147"/>
      <c r="T351" s="147"/>
      <c r="U351" s="147"/>
      <c r="V351" s="147"/>
      <c r="W351" s="147"/>
      <c r="X351" s="147"/>
      <c r="Y351" s="147"/>
      <c r="Z351" s="147"/>
      <c r="AA351" s="147"/>
      <c r="AB351" s="24"/>
      <c r="AC351" s="24"/>
      <c r="AD351" s="24"/>
      <c r="AE351" s="24"/>
      <c r="AF351" s="24"/>
      <c r="AG351" s="24"/>
      <c r="AH351" s="24"/>
      <c r="AI351" s="24"/>
    </row>
    <row r="352" spans="1:35" ht="14.5">
      <c r="A352" s="57"/>
      <c r="B352" s="57"/>
      <c r="C352" s="57"/>
      <c r="D352" s="57"/>
      <c r="E352" s="18"/>
      <c r="F352" s="7"/>
      <c r="G352" s="18"/>
      <c r="H352" s="18"/>
      <c r="I352" s="7"/>
      <c r="J352" s="7"/>
      <c r="K352" s="7"/>
      <c r="L352" s="7"/>
      <c r="M352" s="7"/>
      <c r="N352" s="147"/>
      <c r="O352" s="147"/>
      <c r="P352" s="147"/>
      <c r="Q352" s="147"/>
      <c r="R352" s="147"/>
      <c r="S352" s="147"/>
      <c r="T352" s="147"/>
      <c r="U352" s="147"/>
      <c r="V352" s="147"/>
      <c r="W352" s="147"/>
      <c r="X352" s="147"/>
      <c r="Y352" s="147"/>
      <c r="Z352" s="147"/>
      <c r="AA352" s="147"/>
      <c r="AB352" s="24"/>
      <c r="AC352" s="24"/>
      <c r="AD352" s="24"/>
      <c r="AE352" s="24"/>
      <c r="AF352" s="24"/>
      <c r="AG352" s="24"/>
      <c r="AH352" s="24"/>
      <c r="AI352" s="24"/>
    </row>
    <row r="353" spans="1:35" ht="14.5">
      <c r="A353" s="57"/>
      <c r="B353" s="57"/>
      <c r="C353" s="57"/>
      <c r="D353" s="57"/>
      <c r="E353" s="18"/>
      <c r="F353" s="7"/>
      <c r="G353" s="18"/>
      <c r="H353" s="18"/>
      <c r="I353" s="7"/>
      <c r="J353" s="7"/>
      <c r="K353" s="7"/>
      <c r="L353" s="7"/>
      <c r="M353" s="7"/>
      <c r="N353" s="147"/>
      <c r="O353" s="147"/>
      <c r="P353" s="147"/>
      <c r="Q353" s="147"/>
      <c r="R353" s="147"/>
      <c r="S353" s="147"/>
      <c r="T353" s="147"/>
      <c r="U353" s="147"/>
      <c r="V353" s="147"/>
      <c r="W353" s="147"/>
      <c r="X353" s="147"/>
      <c r="Y353" s="147"/>
      <c r="Z353" s="147"/>
      <c r="AA353" s="147"/>
      <c r="AB353" s="24"/>
      <c r="AC353" s="24"/>
      <c r="AD353" s="24"/>
      <c r="AE353" s="24"/>
      <c r="AF353" s="24"/>
      <c r="AG353" s="24"/>
      <c r="AH353" s="24"/>
      <c r="AI353" s="24"/>
    </row>
    <row r="354" spans="1:35" ht="14.5">
      <c r="A354" s="57"/>
      <c r="B354" s="57"/>
      <c r="C354" s="57"/>
      <c r="D354" s="57"/>
      <c r="E354" s="18"/>
      <c r="F354" s="7"/>
      <c r="G354" s="18"/>
      <c r="H354" s="18"/>
      <c r="I354" s="7"/>
      <c r="J354" s="7"/>
      <c r="K354" s="7"/>
      <c r="L354" s="7"/>
      <c r="M354" s="7"/>
      <c r="N354" s="147"/>
      <c r="O354" s="147"/>
      <c r="P354" s="147"/>
      <c r="Q354" s="147"/>
      <c r="R354" s="147"/>
      <c r="S354" s="147"/>
      <c r="T354" s="147"/>
      <c r="U354" s="147"/>
      <c r="V354" s="147"/>
      <c r="W354" s="147"/>
      <c r="X354" s="147"/>
      <c r="Y354" s="147"/>
      <c r="Z354" s="147"/>
      <c r="AA354" s="147"/>
      <c r="AB354" s="24"/>
      <c r="AC354" s="24"/>
      <c r="AD354" s="24"/>
      <c r="AE354" s="24"/>
      <c r="AF354" s="24"/>
      <c r="AG354" s="24"/>
      <c r="AH354" s="24"/>
      <c r="AI354" s="24"/>
    </row>
    <row r="355" spans="1:35" ht="14.5">
      <c r="A355" s="57"/>
      <c r="B355" s="57"/>
      <c r="C355" s="57"/>
      <c r="D355" s="57"/>
      <c r="E355" s="18"/>
      <c r="F355" s="7"/>
      <c r="G355" s="18"/>
      <c r="H355" s="18"/>
      <c r="I355" s="7"/>
      <c r="J355" s="7"/>
      <c r="K355" s="7"/>
      <c r="L355" s="7"/>
      <c r="M355" s="7"/>
      <c r="N355" s="147"/>
      <c r="O355" s="147"/>
      <c r="P355" s="147"/>
      <c r="Q355" s="147"/>
      <c r="R355" s="147"/>
      <c r="S355" s="147"/>
      <c r="T355" s="147"/>
      <c r="U355" s="147"/>
      <c r="V355" s="147"/>
      <c r="W355" s="147"/>
      <c r="X355" s="147"/>
      <c r="Y355" s="147"/>
      <c r="Z355" s="147"/>
      <c r="AA355" s="147"/>
      <c r="AB355" s="24"/>
      <c r="AC355" s="24"/>
      <c r="AD355" s="24"/>
      <c r="AE355" s="24"/>
      <c r="AF355" s="24"/>
      <c r="AG355" s="24"/>
      <c r="AH355" s="24"/>
      <c r="AI355" s="24"/>
    </row>
    <row r="356" spans="1:35" ht="14.5">
      <c r="A356" s="57"/>
      <c r="B356" s="57"/>
      <c r="C356" s="57"/>
      <c r="D356" s="57"/>
      <c r="E356" s="18"/>
      <c r="F356" s="7"/>
      <c r="G356" s="18"/>
      <c r="H356" s="18"/>
      <c r="I356" s="7"/>
      <c r="J356" s="7"/>
      <c r="K356" s="7"/>
      <c r="L356" s="7"/>
      <c r="M356" s="7"/>
      <c r="N356" s="147"/>
      <c r="O356" s="147"/>
      <c r="P356" s="147"/>
      <c r="Q356" s="147"/>
      <c r="R356" s="147"/>
      <c r="S356" s="147"/>
      <c r="T356" s="147"/>
      <c r="U356" s="147"/>
      <c r="V356" s="147"/>
      <c r="W356" s="147"/>
      <c r="X356" s="147"/>
      <c r="Y356" s="147"/>
      <c r="Z356" s="147"/>
      <c r="AA356" s="147"/>
      <c r="AB356" s="24"/>
      <c r="AC356" s="24"/>
      <c r="AD356" s="24"/>
      <c r="AE356" s="24"/>
      <c r="AF356" s="24"/>
      <c r="AG356" s="24"/>
      <c r="AH356" s="24"/>
      <c r="AI356" s="24"/>
    </row>
    <row r="357" spans="1:35" ht="14.5">
      <c r="A357" s="57"/>
      <c r="B357" s="57"/>
      <c r="C357" s="57"/>
      <c r="D357" s="57"/>
      <c r="E357" s="18"/>
      <c r="F357" s="7"/>
      <c r="G357" s="18"/>
      <c r="H357" s="18"/>
      <c r="I357" s="7"/>
      <c r="J357" s="7"/>
      <c r="K357" s="7"/>
      <c r="L357" s="7"/>
      <c r="M357" s="7"/>
      <c r="N357" s="147"/>
      <c r="O357" s="147"/>
      <c r="P357" s="147"/>
      <c r="Q357" s="147"/>
      <c r="R357" s="147"/>
      <c r="S357" s="147"/>
      <c r="T357" s="147"/>
      <c r="U357" s="147"/>
      <c r="V357" s="147"/>
      <c r="W357" s="147"/>
      <c r="X357" s="147"/>
      <c r="Y357" s="147"/>
      <c r="Z357" s="147"/>
      <c r="AA357" s="147"/>
      <c r="AB357" s="24"/>
      <c r="AC357" s="24"/>
      <c r="AD357" s="24"/>
      <c r="AE357" s="24"/>
      <c r="AF357" s="24"/>
      <c r="AG357" s="24"/>
      <c r="AH357" s="24"/>
      <c r="AI357" s="24"/>
    </row>
    <row r="358" spans="1:35" ht="14.5">
      <c r="A358" s="57"/>
      <c r="B358" s="57"/>
      <c r="C358" s="57"/>
      <c r="D358" s="57"/>
      <c r="E358" s="18"/>
      <c r="F358" s="7"/>
      <c r="G358" s="18"/>
      <c r="H358" s="18"/>
      <c r="I358" s="7"/>
      <c r="J358" s="7"/>
      <c r="K358" s="7"/>
      <c r="L358" s="7"/>
      <c r="M358" s="7"/>
      <c r="N358" s="147"/>
      <c r="O358" s="147"/>
      <c r="P358" s="147"/>
      <c r="Q358" s="147"/>
      <c r="R358" s="147"/>
      <c r="S358" s="147"/>
      <c r="T358" s="147"/>
      <c r="U358" s="147"/>
      <c r="V358" s="147"/>
      <c r="W358" s="147"/>
      <c r="X358" s="147"/>
      <c r="Y358" s="147"/>
      <c r="Z358" s="147"/>
      <c r="AA358" s="147"/>
      <c r="AB358" s="24"/>
      <c r="AC358" s="24"/>
      <c r="AD358" s="24"/>
      <c r="AE358" s="24"/>
      <c r="AF358" s="24"/>
      <c r="AG358" s="24"/>
      <c r="AH358" s="24"/>
      <c r="AI358" s="24"/>
    </row>
    <row r="359" spans="1:35" ht="14.5">
      <c r="A359" s="57"/>
      <c r="B359" s="57"/>
      <c r="C359" s="57"/>
      <c r="D359" s="57"/>
      <c r="E359" s="18"/>
      <c r="F359" s="7"/>
      <c r="G359" s="18"/>
      <c r="H359" s="18"/>
      <c r="I359" s="7"/>
      <c r="J359" s="7"/>
      <c r="K359" s="7"/>
      <c r="L359" s="7"/>
      <c r="M359" s="7"/>
      <c r="N359" s="147"/>
      <c r="O359" s="147"/>
      <c r="P359" s="147"/>
      <c r="Q359" s="147"/>
      <c r="R359" s="147"/>
      <c r="S359" s="147"/>
      <c r="T359" s="147"/>
      <c r="U359" s="147"/>
      <c r="V359" s="147"/>
      <c r="W359" s="147"/>
      <c r="X359" s="147"/>
      <c r="Y359" s="147"/>
      <c r="Z359" s="147"/>
      <c r="AA359" s="147"/>
      <c r="AB359" s="24"/>
      <c r="AC359" s="24"/>
      <c r="AD359" s="24"/>
      <c r="AE359" s="24"/>
      <c r="AF359" s="24"/>
      <c r="AG359" s="24"/>
      <c r="AH359" s="24"/>
      <c r="AI359" s="24"/>
    </row>
    <row r="360" spans="1:35" ht="14.5">
      <c r="A360" s="57"/>
      <c r="B360" s="57"/>
      <c r="C360" s="57"/>
      <c r="D360" s="57"/>
      <c r="E360" s="18"/>
      <c r="F360" s="7"/>
      <c r="G360" s="18"/>
      <c r="H360" s="18"/>
      <c r="I360" s="7"/>
      <c r="J360" s="7"/>
      <c r="K360" s="7"/>
      <c r="L360" s="7"/>
      <c r="M360" s="7"/>
      <c r="N360" s="147"/>
      <c r="O360" s="147"/>
      <c r="P360" s="147"/>
      <c r="Q360" s="147"/>
      <c r="R360" s="147"/>
      <c r="S360" s="147"/>
      <c r="T360" s="147"/>
      <c r="U360" s="147"/>
      <c r="V360" s="147"/>
      <c r="W360" s="147"/>
      <c r="X360" s="147"/>
      <c r="Y360" s="147"/>
      <c r="Z360" s="147"/>
      <c r="AA360" s="147"/>
      <c r="AB360" s="24"/>
      <c r="AC360" s="24"/>
      <c r="AD360" s="24"/>
      <c r="AE360" s="24"/>
      <c r="AF360" s="24"/>
      <c r="AG360" s="24"/>
      <c r="AH360" s="24"/>
      <c r="AI360" s="24"/>
    </row>
    <row r="361" spans="1:35" ht="14.5">
      <c r="A361" s="57"/>
      <c r="B361" s="57"/>
      <c r="C361" s="57"/>
      <c r="D361" s="57"/>
      <c r="E361" s="18"/>
      <c r="F361" s="7"/>
      <c r="G361" s="18"/>
      <c r="H361" s="18"/>
      <c r="I361" s="7"/>
      <c r="J361" s="7"/>
      <c r="K361" s="7"/>
      <c r="L361" s="7"/>
      <c r="M361" s="7"/>
      <c r="N361" s="147"/>
      <c r="O361" s="147"/>
      <c r="P361" s="147"/>
      <c r="Q361" s="147"/>
      <c r="R361" s="147"/>
      <c r="S361" s="147"/>
      <c r="T361" s="147"/>
      <c r="U361" s="147"/>
      <c r="V361" s="147"/>
      <c r="W361" s="147"/>
      <c r="X361" s="147"/>
      <c r="Y361" s="147"/>
      <c r="Z361" s="147"/>
      <c r="AA361" s="147"/>
      <c r="AB361" s="24"/>
      <c r="AC361" s="24"/>
      <c r="AD361" s="24"/>
      <c r="AE361" s="24"/>
      <c r="AF361" s="24"/>
      <c r="AG361" s="24"/>
      <c r="AH361" s="24"/>
      <c r="AI361" s="24"/>
    </row>
    <row r="362" spans="1:35" ht="14.5">
      <c r="A362" s="57"/>
      <c r="B362" s="57"/>
      <c r="C362" s="57"/>
      <c r="D362" s="57"/>
      <c r="E362" s="18"/>
      <c r="F362" s="7"/>
      <c r="G362" s="18"/>
      <c r="H362" s="18"/>
      <c r="I362" s="7"/>
      <c r="J362" s="7"/>
      <c r="K362" s="7"/>
      <c r="L362" s="7"/>
      <c r="M362" s="7"/>
      <c r="N362" s="147"/>
      <c r="O362" s="147"/>
      <c r="P362" s="147"/>
      <c r="Q362" s="147"/>
      <c r="R362" s="147"/>
      <c r="S362" s="147"/>
      <c r="T362" s="147"/>
      <c r="U362" s="147"/>
      <c r="V362" s="147"/>
      <c r="W362" s="147"/>
      <c r="X362" s="147"/>
      <c r="Y362" s="147"/>
      <c r="Z362" s="147"/>
      <c r="AA362" s="147"/>
      <c r="AB362" s="24"/>
      <c r="AC362" s="24"/>
      <c r="AD362" s="24"/>
      <c r="AE362" s="24"/>
      <c r="AF362" s="24"/>
      <c r="AG362" s="24"/>
      <c r="AH362" s="24"/>
      <c r="AI362" s="24"/>
    </row>
    <row r="363" spans="1:35" ht="14.5">
      <c r="A363" s="57"/>
      <c r="B363" s="57"/>
      <c r="C363" s="57"/>
      <c r="D363" s="57"/>
      <c r="E363" s="18"/>
      <c r="F363" s="7"/>
      <c r="G363" s="18"/>
      <c r="H363" s="18"/>
      <c r="I363" s="7"/>
      <c r="J363" s="7"/>
      <c r="K363" s="7"/>
      <c r="L363" s="7"/>
      <c r="M363" s="7"/>
      <c r="N363" s="147"/>
      <c r="O363" s="147"/>
      <c r="P363" s="147"/>
      <c r="Q363" s="147"/>
      <c r="R363" s="147"/>
      <c r="S363" s="147"/>
      <c r="T363" s="147"/>
      <c r="U363" s="147"/>
      <c r="V363" s="147"/>
      <c r="W363" s="147"/>
      <c r="X363" s="147"/>
      <c r="Y363" s="147"/>
      <c r="Z363" s="147"/>
      <c r="AA363" s="147"/>
      <c r="AB363" s="24"/>
      <c r="AC363" s="24"/>
      <c r="AD363" s="24"/>
      <c r="AE363" s="24"/>
      <c r="AF363" s="24"/>
      <c r="AG363" s="24"/>
      <c r="AH363" s="24"/>
      <c r="AI363" s="24"/>
    </row>
    <row r="364" spans="1:35" ht="14.5">
      <c r="A364" s="57"/>
      <c r="B364" s="57"/>
      <c r="C364" s="57"/>
      <c r="D364" s="57"/>
      <c r="E364" s="18"/>
      <c r="F364" s="7"/>
      <c r="G364" s="18"/>
      <c r="H364" s="18"/>
      <c r="I364" s="7"/>
      <c r="J364" s="7"/>
      <c r="K364" s="7"/>
      <c r="L364" s="7"/>
      <c r="M364" s="7"/>
      <c r="N364" s="147"/>
      <c r="O364" s="147"/>
      <c r="P364" s="147"/>
      <c r="Q364" s="147"/>
      <c r="R364" s="147"/>
      <c r="S364" s="147"/>
      <c r="T364" s="147"/>
      <c r="U364" s="147"/>
      <c r="V364" s="147"/>
      <c r="W364" s="147"/>
      <c r="X364" s="147"/>
      <c r="Y364" s="147"/>
      <c r="Z364" s="147"/>
      <c r="AA364" s="147"/>
      <c r="AB364" s="24"/>
      <c r="AC364" s="24"/>
      <c r="AD364" s="24"/>
      <c r="AE364" s="24"/>
      <c r="AF364" s="24"/>
      <c r="AG364" s="24"/>
      <c r="AH364" s="24"/>
      <c r="AI364" s="24"/>
    </row>
    <row r="365" spans="1:35" ht="14.5">
      <c r="A365" s="57"/>
      <c r="B365" s="57"/>
      <c r="C365" s="57"/>
      <c r="D365" s="57"/>
      <c r="E365" s="18"/>
      <c r="F365" s="7"/>
      <c r="G365" s="18"/>
      <c r="H365" s="18"/>
      <c r="I365" s="7"/>
      <c r="J365" s="7"/>
      <c r="K365" s="7"/>
      <c r="L365" s="7"/>
      <c r="M365" s="7"/>
      <c r="N365" s="147"/>
      <c r="O365" s="147"/>
      <c r="P365" s="147"/>
      <c r="Q365" s="147"/>
      <c r="R365" s="147"/>
      <c r="S365" s="147"/>
      <c r="T365" s="147"/>
      <c r="U365" s="147"/>
      <c r="V365" s="147"/>
      <c r="W365" s="147"/>
      <c r="X365" s="147"/>
      <c r="Y365" s="147"/>
      <c r="Z365" s="147"/>
      <c r="AA365" s="147"/>
      <c r="AB365" s="24"/>
      <c r="AC365" s="24"/>
      <c r="AD365" s="24"/>
      <c r="AE365" s="24"/>
      <c r="AF365" s="24"/>
      <c r="AG365" s="24"/>
      <c r="AH365" s="24"/>
      <c r="AI365" s="24"/>
    </row>
    <row r="366" spans="1:35" ht="14.5">
      <c r="A366" s="57"/>
      <c r="B366" s="57"/>
      <c r="C366" s="57"/>
      <c r="D366" s="57"/>
      <c r="E366" s="18"/>
      <c r="F366" s="7"/>
      <c r="G366" s="18"/>
      <c r="H366" s="18"/>
      <c r="I366" s="7"/>
      <c r="J366" s="7"/>
      <c r="K366" s="7"/>
      <c r="L366" s="7"/>
      <c r="M366" s="7"/>
      <c r="N366" s="147"/>
      <c r="O366" s="147"/>
      <c r="P366" s="147"/>
      <c r="Q366" s="147"/>
      <c r="R366" s="147"/>
      <c r="S366" s="147"/>
      <c r="T366" s="147"/>
      <c r="U366" s="147"/>
      <c r="V366" s="147"/>
      <c r="W366" s="147"/>
      <c r="X366" s="147"/>
      <c r="Y366" s="147"/>
      <c r="Z366" s="147"/>
      <c r="AA366" s="147"/>
      <c r="AB366" s="24"/>
      <c r="AC366" s="24"/>
      <c r="AD366" s="24"/>
      <c r="AE366" s="24"/>
      <c r="AF366" s="24"/>
      <c r="AG366" s="24"/>
      <c r="AH366" s="24"/>
      <c r="AI366" s="24"/>
    </row>
    <row r="367" spans="1:35" ht="14.5">
      <c r="A367" s="57"/>
      <c r="B367" s="57"/>
      <c r="C367" s="57"/>
      <c r="D367" s="57"/>
      <c r="E367" s="18"/>
      <c r="F367" s="7"/>
      <c r="G367" s="18"/>
      <c r="H367" s="18"/>
      <c r="I367" s="7"/>
      <c r="J367" s="7"/>
      <c r="K367" s="7"/>
      <c r="L367" s="7"/>
      <c r="M367" s="7"/>
      <c r="N367" s="147"/>
      <c r="O367" s="147"/>
      <c r="P367" s="147"/>
      <c r="Q367" s="147"/>
      <c r="R367" s="147"/>
      <c r="S367" s="147"/>
      <c r="T367" s="147"/>
      <c r="U367" s="147"/>
      <c r="V367" s="147"/>
      <c r="W367" s="147"/>
      <c r="X367" s="147"/>
      <c r="Y367" s="147"/>
      <c r="Z367" s="147"/>
      <c r="AA367" s="147"/>
      <c r="AB367" s="24"/>
      <c r="AC367" s="24"/>
      <c r="AD367" s="24"/>
      <c r="AE367" s="24"/>
      <c r="AF367" s="24"/>
      <c r="AG367" s="24"/>
      <c r="AH367" s="24"/>
      <c r="AI367" s="24"/>
    </row>
    <row r="368" spans="1:35" ht="14.5">
      <c r="A368" s="57"/>
      <c r="B368" s="57"/>
      <c r="C368" s="57"/>
      <c r="D368" s="57"/>
      <c r="E368" s="18"/>
      <c r="F368" s="7"/>
      <c r="G368" s="18"/>
      <c r="H368" s="18"/>
      <c r="I368" s="7"/>
      <c r="J368" s="7"/>
      <c r="K368" s="7"/>
      <c r="L368" s="7"/>
      <c r="M368" s="7"/>
      <c r="N368" s="147"/>
      <c r="O368" s="147"/>
      <c r="P368" s="147"/>
      <c r="Q368" s="147"/>
      <c r="R368" s="147"/>
      <c r="S368" s="147"/>
      <c r="T368" s="147"/>
      <c r="U368" s="147"/>
      <c r="V368" s="147"/>
      <c r="W368" s="147"/>
      <c r="X368" s="147"/>
      <c r="Y368" s="147"/>
      <c r="Z368" s="147"/>
      <c r="AA368" s="147"/>
      <c r="AB368" s="24"/>
      <c r="AC368" s="24"/>
      <c r="AD368" s="24"/>
      <c r="AE368" s="24"/>
      <c r="AF368" s="24"/>
      <c r="AG368" s="24"/>
      <c r="AH368" s="24"/>
      <c r="AI368" s="24"/>
    </row>
    <row r="369" spans="1:35" ht="14.5">
      <c r="A369" s="57"/>
      <c r="B369" s="57"/>
      <c r="C369" s="57"/>
      <c r="D369" s="57"/>
      <c r="E369" s="18"/>
      <c r="F369" s="7"/>
      <c r="G369" s="18"/>
      <c r="H369" s="18"/>
      <c r="I369" s="7"/>
      <c r="J369" s="7"/>
      <c r="K369" s="7"/>
      <c r="L369" s="7"/>
      <c r="M369" s="7"/>
      <c r="N369" s="147"/>
      <c r="O369" s="147"/>
      <c r="P369" s="147"/>
      <c r="Q369" s="147"/>
      <c r="R369" s="147"/>
      <c r="S369" s="147"/>
      <c r="T369" s="147"/>
      <c r="U369" s="147"/>
      <c r="V369" s="147"/>
      <c r="W369" s="147"/>
      <c r="X369" s="147"/>
      <c r="Y369" s="147"/>
      <c r="Z369" s="147"/>
      <c r="AA369" s="147"/>
      <c r="AB369" s="24"/>
      <c r="AC369" s="24"/>
      <c r="AD369" s="24"/>
      <c r="AE369" s="24"/>
      <c r="AF369" s="24"/>
      <c r="AG369" s="24"/>
      <c r="AH369" s="24"/>
      <c r="AI369" s="24"/>
    </row>
    <row r="370" spans="1:35" ht="14.5">
      <c r="A370" s="57"/>
      <c r="B370" s="57"/>
      <c r="C370" s="57"/>
      <c r="D370" s="57"/>
      <c r="E370" s="18"/>
      <c r="F370" s="7"/>
      <c r="G370" s="18"/>
      <c r="H370" s="18"/>
      <c r="I370" s="7"/>
      <c r="J370" s="7"/>
      <c r="K370" s="7"/>
      <c r="L370" s="7"/>
      <c r="M370" s="7"/>
      <c r="N370" s="147"/>
      <c r="O370" s="147"/>
      <c r="P370" s="147"/>
      <c r="Q370" s="147"/>
      <c r="R370" s="147"/>
      <c r="S370" s="147"/>
      <c r="T370" s="147"/>
      <c r="U370" s="147"/>
      <c r="V370" s="147"/>
      <c r="W370" s="147"/>
      <c r="X370" s="147"/>
      <c r="Y370" s="147"/>
      <c r="Z370" s="147"/>
      <c r="AA370" s="147"/>
      <c r="AB370" s="24"/>
      <c r="AC370" s="24"/>
      <c r="AD370" s="24"/>
      <c r="AE370" s="24"/>
      <c r="AF370" s="24"/>
      <c r="AG370" s="24"/>
      <c r="AH370" s="24"/>
      <c r="AI370" s="24"/>
    </row>
    <row r="371" spans="1:35" ht="14.5">
      <c r="A371" s="57"/>
      <c r="B371" s="57"/>
      <c r="C371" s="57"/>
      <c r="D371" s="57"/>
      <c r="E371" s="18"/>
      <c r="F371" s="7"/>
      <c r="G371" s="18"/>
      <c r="H371" s="18"/>
      <c r="I371" s="7"/>
      <c r="J371" s="7"/>
      <c r="K371" s="7"/>
      <c r="L371" s="7"/>
      <c r="M371" s="7"/>
      <c r="N371" s="147"/>
      <c r="O371" s="147"/>
      <c r="P371" s="147"/>
      <c r="Q371" s="147"/>
      <c r="R371" s="147"/>
      <c r="S371" s="147"/>
      <c r="T371" s="147"/>
      <c r="U371" s="147"/>
      <c r="V371" s="147"/>
      <c r="W371" s="147"/>
      <c r="X371" s="147"/>
      <c r="Y371" s="147"/>
      <c r="Z371" s="147"/>
      <c r="AA371" s="147"/>
      <c r="AB371" s="24"/>
      <c r="AC371" s="24"/>
      <c r="AD371" s="24"/>
      <c r="AE371" s="24"/>
      <c r="AF371" s="24"/>
      <c r="AG371" s="24"/>
      <c r="AH371" s="24"/>
      <c r="AI371" s="24"/>
    </row>
    <row r="372" spans="1:35" ht="14.5">
      <c r="A372" s="57"/>
      <c r="B372" s="57"/>
      <c r="C372" s="57"/>
      <c r="D372" s="57"/>
      <c r="E372" s="18"/>
      <c r="F372" s="7"/>
      <c r="G372" s="18"/>
      <c r="H372" s="18"/>
      <c r="I372" s="7"/>
      <c r="J372" s="7"/>
      <c r="K372" s="7"/>
      <c r="L372" s="7"/>
      <c r="M372" s="7"/>
      <c r="N372" s="147"/>
      <c r="O372" s="147"/>
      <c r="P372" s="147"/>
      <c r="Q372" s="147"/>
      <c r="R372" s="147"/>
      <c r="S372" s="147"/>
      <c r="T372" s="147"/>
      <c r="U372" s="147"/>
      <c r="V372" s="147"/>
      <c r="W372" s="147"/>
      <c r="X372" s="147"/>
      <c r="Y372" s="147"/>
      <c r="Z372" s="147"/>
      <c r="AA372" s="147"/>
      <c r="AB372" s="24"/>
      <c r="AC372" s="24"/>
      <c r="AD372" s="24"/>
      <c r="AE372" s="24"/>
      <c r="AF372" s="24"/>
      <c r="AG372" s="24"/>
      <c r="AH372" s="24"/>
      <c r="AI372" s="24"/>
    </row>
    <row r="373" spans="1:35" ht="14.5">
      <c r="A373" s="57"/>
      <c r="B373" s="57"/>
      <c r="C373" s="57"/>
      <c r="D373" s="57"/>
      <c r="E373" s="18"/>
      <c r="F373" s="7"/>
      <c r="G373" s="18"/>
      <c r="H373" s="18"/>
      <c r="I373" s="7"/>
      <c r="J373" s="7"/>
      <c r="K373" s="7"/>
      <c r="L373" s="7"/>
      <c r="M373" s="7"/>
      <c r="N373" s="147"/>
      <c r="O373" s="147"/>
      <c r="P373" s="147"/>
      <c r="Q373" s="147"/>
      <c r="R373" s="147"/>
      <c r="S373" s="147"/>
      <c r="T373" s="147"/>
      <c r="U373" s="147"/>
      <c r="V373" s="147"/>
      <c r="W373" s="147"/>
      <c r="X373" s="147"/>
      <c r="Y373" s="147"/>
      <c r="Z373" s="147"/>
      <c r="AA373" s="147"/>
      <c r="AB373" s="24"/>
      <c r="AC373" s="24"/>
      <c r="AD373" s="24"/>
      <c r="AE373" s="24"/>
      <c r="AF373" s="24"/>
      <c r="AG373" s="24"/>
      <c r="AH373" s="24"/>
      <c r="AI373" s="24"/>
    </row>
    <row r="374" spans="1:35" ht="14.5">
      <c r="A374" s="57"/>
      <c r="B374" s="57"/>
      <c r="C374" s="57"/>
      <c r="D374" s="57"/>
      <c r="E374" s="18"/>
      <c r="F374" s="7"/>
      <c r="G374" s="18"/>
      <c r="H374" s="18"/>
      <c r="I374" s="7"/>
      <c r="J374" s="7"/>
      <c r="K374" s="7"/>
      <c r="L374" s="7"/>
      <c r="M374" s="7"/>
      <c r="N374" s="147"/>
      <c r="O374" s="147"/>
      <c r="P374" s="147"/>
      <c r="Q374" s="147"/>
      <c r="R374" s="147"/>
      <c r="S374" s="147"/>
      <c r="T374" s="147"/>
      <c r="U374" s="147"/>
      <c r="V374" s="147"/>
      <c r="W374" s="147"/>
      <c r="X374" s="147"/>
      <c r="Y374" s="147"/>
      <c r="Z374" s="147"/>
      <c r="AA374" s="147"/>
      <c r="AB374" s="24"/>
      <c r="AC374" s="24"/>
      <c r="AD374" s="24"/>
      <c r="AE374" s="24"/>
      <c r="AF374" s="24"/>
      <c r="AG374" s="24"/>
      <c r="AH374" s="24"/>
      <c r="AI374" s="24"/>
    </row>
    <row r="375" spans="1:35" ht="14.5">
      <c r="A375" s="57"/>
      <c r="B375" s="57"/>
      <c r="C375" s="57"/>
      <c r="D375" s="57"/>
      <c r="E375" s="18"/>
      <c r="F375" s="7"/>
      <c r="G375" s="18"/>
      <c r="H375" s="18"/>
      <c r="I375" s="7"/>
      <c r="J375" s="7"/>
      <c r="K375" s="7"/>
      <c r="L375" s="7"/>
      <c r="M375" s="7"/>
      <c r="N375" s="147"/>
      <c r="O375" s="147"/>
      <c r="P375" s="147"/>
      <c r="Q375" s="147"/>
      <c r="R375" s="147"/>
      <c r="S375" s="147"/>
      <c r="T375" s="147"/>
      <c r="U375" s="147"/>
      <c r="V375" s="147"/>
      <c r="W375" s="147"/>
      <c r="X375" s="147"/>
      <c r="Y375" s="147"/>
      <c r="Z375" s="147"/>
      <c r="AA375" s="147"/>
      <c r="AB375" s="24"/>
      <c r="AC375" s="24"/>
      <c r="AD375" s="24"/>
      <c r="AE375" s="24"/>
      <c r="AF375" s="24"/>
      <c r="AG375" s="24"/>
      <c r="AH375" s="24"/>
      <c r="AI375" s="24"/>
    </row>
    <row r="376" spans="1:35" ht="14.5">
      <c r="A376" s="57"/>
      <c r="B376" s="57"/>
      <c r="C376" s="57"/>
      <c r="D376" s="57"/>
      <c r="E376" s="18"/>
      <c r="F376" s="7"/>
      <c r="G376" s="18"/>
      <c r="H376" s="18"/>
      <c r="I376" s="7"/>
      <c r="J376" s="7"/>
      <c r="K376" s="7"/>
      <c r="L376" s="7"/>
      <c r="M376" s="7"/>
      <c r="N376" s="147"/>
      <c r="O376" s="147"/>
      <c r="P376" s="147"/>
      <c r="Q376" s="147"/>
      <c r="R376" s="147"/>
      <c r="S376" s="147"/>
      <c r="T376" s="147"/>
      <c r="U376" s="147"/>
      <c r="V376" s="147"/>
      <c r="W376" s="147"/>
      <c r="X376" s="147"/>
      <c r="Y376" s="147"/>
      <c r="Z376" s="147"/>
      <c r="AA376" s="147"/>
      <c r="AB376" s="24"/>
      <c r="AC376" s="24"/>
      <c r="AD376" s="24"/>
      <c r="AE376" s="24"/>
      <c r="AF376" s="24"/>
      <c r="AG376" s="24"/>
      <c r="AH376" s="24"/>
      <c r="AI376" s="24"/>
    </row>
    <row r="377" spans="1:35" ht="14.5">
      <c r="A377" s="57"/>
      <c r="B377" s="57"/>
      <c r="C377" s="57"/>
      <c r="D377" s="57"/>
      <c r="E377" s="18"/>
      <c r="F377" s="7"/>
      <c r="G377" s="18"/>
      <c r="H377" s="18"/>
      <c r="I377" s="7"/>
      <c r="J377" s="7"/>
      <c r="K377" s="7"/>
      <c r="L377" s="7"/>
      <c r="M377" s="7"/>
      <c r="N377" s="147"/>
      <c r="O377" s="147"/>
      <c r="P377" s="147"/>
      <c r="Q377" s="147"/>
      <c r="R377" s="147"/>
      <c r="S377" s="147"/>
      <c r="T377" s="147"/>
      <c r="U377" s="147"/>
      <c r="V377" s="147"/>
      <c r="W377" s="147"/>
      <c r="X377" s="147"/>
      <c r="Y377" s="147"/>
      <c r="Z377" s="147"/>
      <c r="AA377" s="147"/>
      <c r="AB377" s="24"/>
      <c r="AC377" s="24"/>
      <c r="AD377" s="24"/>
      <c r="AE377" s="24"/>
      <c r="AF377" s="24"/>
      <c r="AG377" s="24"/>
      <c r="AH377" s="24"/>
      <c r="AI377" s="24"/>
    </row>
    <row r="378" spans="1:35" ht="14.5">
      <c r="A378" s="57"/>
      <c r="B378" s="57"/>
      <c r="C378" s="57"/>
      <c r="D378" s="57"/>
      <c r="E378" s="18"/>
      <c r="F378" s="7"/>
      <c r="G378" s="18"/>
      <c r="H378" s="18"/>
      <c r="I378" s="7"/>
      <c r="J378" s="7"/>
      <c r="K378" s="7"/>
      <c r="L378" s="7"/>
      <c r="M378" s="7"/>
      <c r="N378" s="147"/>
      <c r="O378" s="147"/>
      <c r="P378" s="147"/>
      <c r="Q378" s="147"/>
      <c r="R378" s="147"/>
      <c r="S378" s="147"/>
      <c r="T378" s="147"/>
      <c r="U378" s="147"/>
      <c r="V378" s="147"/>
      <c r="W378" s="147"/>
      <c r="X378" s="147"/>
      <c r="Y378" s="147"/>
      <c r="Z378" s="147"/>
      <c r="AA378" s="147"/>
      <c r="AB378" s="24"/>
      <c r="AC378" s="24"/>
      <c r="AD378" s="24"/>
      <c r="AE378" s="24"/>
      <c r="AF378" s="24"/>
      <c r="AG378" s="24"/>
      <c r="AH378" s="24"/>
      <c r="AI378" s="24"/>
    </row>
    <row r="379" spans="1:35" ht="14.5">
      <c r="A379" s="57"/>
      <c r="B379" s="57"/>
      <c r="C379" s="57"/>
      <c r="D379" s="57"/>
      <c r="E379" s="18"/>
      <c r="F379" s="7"/>
      <c r="G379" s="18"/>
      <c r="H379" s="18"/>
      <c r="I379" s="7"/>
      <c r="J379" s="7"/>
      <c r="K379" s="7"/>
      <c r="L379" s="7"/>
      <c r="M379" s="7"/>
      <c r="N379" s="147"/>
      <c r="O379" s="147"/>
      <c r="P379" s="147"/>
      <c r="Q379" s="147"/>
      <c r="R379" s="147"/>
      <c r="S379" s="147"/>
      <c r="T379" s="147"/>
      <c r="U379" s="147"/>
      <c r="V379" s="147"/>
      <c r="W379" s="147"/>
      <c r="X379" s="147"/>
      <c r="Y379" s="147"/>
      <c r="Z379" s="147"/>
      <c r="AA379" s="147"/>
      <c r="AB379" s="24"/>
      <c r="AC379" s="24"/>
      <c r="AD379" s="24"/>
      <c r="AE379" s="24"/>
      <c r="AF379" s="24"/>
      <c r="AG379" s="24"/>
      <c r="AH379" s="24"/>
      <c r="AI379" s="24"/>
    </row>
    <row r="380" spans="1:35" ht="14.5">
      <c r="A380" s="57"/>
      <c r="B380" s="57"/>
      <c r="C380" s="57"/>
      <c r="D380" s="57"/>
      <c r="E380" s="18"/>
      <c r="F380" s="7"/>
      <c r="G380" s="18"/>
      <c r="H380" s="18"/>
      <c r="I380" s="7"/>
      <c r="J380" s="7"/>
      <c r="K380" s="7"/>
      <c r="L380" s="7"/>
      <c r="M380" s="7"/>
      <c r="N380" s="147"/>
      <c r="O380" s="147"/>
      <c r="P380" s="147"/>
      <c r="Q380" s="147"/>
      <c r="R380" s="147"/>
      <c r="S380" s="147"/>
      <c r="T380" s="147"/>
      <c r="U380" s="147"/>
      <c r="V380" s="147"/>
      <c r="W380" s="147"/>
      <c r="X380" s="147"/>
      <c r="Y380" s="147"/>
      <c r="Z380" s="147"/>
      <c r="AA380" s="147"/>
      <c r="AB380" s="24"/>
      <c r="AC380" s="24"/>
      <c r="AD380" s="24"/>
      <c r="AE380" s="24"/>
      <c r="AF380" s="24"/>
      <c r="AG380" s="24"/>
      <c r="AH380" s="24"/>
      <c r="AI380" s="24"/>
    </row>
    <row r="381" spans="1:35" ht="14.5">
      <c r="A381" s="57"/>
      <c r="B381" s="57"/>
      <c r="C381" s="57"/>
      <c r="D381" s="57"/>
      <c r="E381" s="18"/>
      <c r="F381" s="7"/>
      <c r="G381" s="18"/>
      <c r="H381" s="18"/>
      <c r="I381" s="7"/>
      <c r="J381" s="7"/>
      <c r="K381" s="7"/>
      <c r="L381" s="7"/>
      <c r="M381" s="7"/>
      <c r="N381" s="147"/>
      <c r="O381" s="147"/>
      <c r="P381" s="147"/>
      <c r="Q381" s="147"/>
      <c r="R381" s="147"/>
      <c r="S381" s="147"/>
      <c r="T381" s="147"/>
      <c r="U381" s="147"/>
      <c r="V381" s="147"/>
      <c r="W381" s="147"/>
      <c r="X381" s="147"/>
      <c r="Y381" s="147"/>
      <c r="Z381" s="147"/>
      <c r="AA381" s="147"/>
      <c r="AB381" s="24"/>
      <c r="AC381" s="24"/>
      <c r="AD381" s="24"/>
      <c r="AE381" s="24"/>
      <c r="AF381" s="24"/>
      <c r="AG381" s="24"/>
      <c r="AH381" s="24"/>
      <c r="AI381" s="24"/>
    </row>
    <row r="382" spans="1:35" ht="14.5">
      <c r="A382" s="57"/>
      <c r="B382" s="57"/>
      <c r="C382" s="57"/>
      <c r="D382" s="57"/>
      <c r="E382" s="18"/>
      <c r="F382" s="7"/>
      <c r="G382" s="18"/>
      <c r="H382" s="18"/>
      <c r="I382" s="7"/>
      <c r="J382" s="7"/>
      <c r="K382" s="7"/>
      <c r="L382" s="7"/>
      <c r="M382" s="7"/>
      <c r="N382" s="147"/>
      <c r="O382" s="147"/>
      <c r="P382" s="147"/>
      <c r="Q382" s="147"/>
      <c r="R382" s="147"/>
      <c r="S382" s="147"/>
      <c r="T382" s="147"/>
      <c r="U382" s="147"/>
      <c r="V382" s="147"/>
      <c r="W382" s="147"/>
      <c r="X382" s="147"/>
      <c r="Y382" s="147"/>
      <c r="Z382" s="147"/>
      <c r="AA382" s="147"/>
      <c r="AB382" s="24"/>
      <c r="AC382" s="24"/>
      <c r="AD382" s="24"/>
      <c r="AE382" s="24"/>
      <c r="AF382" s="24"/>
      <c r="AG382" s="24"/>
      <c r="AH382" s="24"/>
      <c r="AI382" s="24"/>
    </row>
    <row r="383" spans="1:35" ht="14.5">
      <c r="A383" s="57"/>
      <c r="B383" s="57"/>
      <c r="C383" s="57"/>
      <c r="D383" s="57"/>
      <c r="E383" s="18"/>
      <c r="F383" s="7"/>
      <c r="G383" s="18"/>
      <c r="H383" s="18"/>
      <c r="I383" s="7"/>
      <c r="J383" s="7"/>
      <c r="K383" s="7"/>
      <c r="L383" s="7"/>
      <c r="M383" s="7"/>
      <c r="N383" s="147"/>
      <c r="O383" s="147"/>
      <c r="P383" s="147"/>
      <c r="Q383" s="147"/>
      <c r="R383" s="147"/>
      <c r="S383" s="147"/>
      <c r="T383" s="147"/>
      <c r="U383" s="147"/>
      <c r="V383" s="147"/>
      <c r="W383" s="147"/>
      <c r="X383" s="147"/>
      <c r="Y383" s="147"/>
      <c r="Z383" s="147"/>
      <c r="AA383" s="147"/>
      <c r="AB383" s="24"/>
      <c r="AC383" s="24"/>
      <c r="AD383" s="24"/>
      <c r="AE383" s="24"/>
      <c r="AF383" s="24"/>
      <c r="AG383" s="24"/>
      <c r="AH383" s="24"/>
      <c r="AI383" s="24"/>
    </row>
    <row r="384" spans="1:35" ht="14.5">
      <c r="A384" s="57"/>
      <c r="B384" s="57"/>
      <c r="C384" s="57"/>
      <c r="D384" s="57"/>
      <c r="E384" s="18"/>
      <c r="F384" s="7"/>
      <c r="G384" s="18"/>
      <c r="H384" s="18"/>
      <c r="I384" s="7"/>
      <c r="J384" s="7"/>
      <c r="K384" s="7"/>
      <c r="L384" s="7"/>
      <c r="M384" s="7"/>
      <c r="N384" s="147"/>
      <c r="O384" s="147"/>
      <c r="P384" s="147"/>
      <c r="Q384" s="147"/>
      <c r="R384" s="147"/>
      <c r="S384" s="147"/>
      <c r="T384" s="147"/>
      <c r="U384" s="147"/>
      <c r="V384" s="147"/>
      <c r="W384" s="147"/>
      <c r="X384" s="147"/>
      <c r="Y384" s="147"/>
      <c r="Z384" s="147"/>
      <c r="AA384" s="147"/>
      <c r="AB384" s="24"/>
      <c r="AC384" s="24"/>
      <c r="AD384" s="24"/>
      <c r="AE384" s="24"/>
      <c r="AF384" s="24"/>
      <c r="AG384" s="24"/>
      <c r="AH384" s="24"/>
      <c r="AI384" s="24"/>
    </row>
    <row r="385" spans="1:35" ht="14.5">
      <c r="A385" s="57"/>
      <c r="B385" s="57"/>
      <c r="C385" s="57"/>
      <c r="D385" s="57"/>
      <c r="E385" s="18"/>
      <c r="F385" s="7"/>
      <c r="G385" s="18"/>
      <c r="H385" s="18"/>
      <c r="I385" s="7"/>
      <c r="J385" s="7"/>
      <c r="K385" s="7"/>
      <c r="L385" s="7"/>
      <c r="M385" s="7"/>
      <c r="N385" s="147"/>
      <c r="O385" s="147"/>
      <c r="P385" s="147"/>
      <c r="Q385" s="147"/>
      <c r="R385" s="147"/>
      <c r="S385" s="147"/>
      <c r="T385" s="147"/>
      <c r="U385" s="147"/>
      <c r="V385" s="147"/>
      <c r="W385" s="147"/>
      <c r="X385" s="147"/>
      <c r="Y385" s="147"/>
      <c r="Z385" s="147"/>
      <c r="AA385" s="147"/>
      <c r="AB385" s="24"/>
      <c r="AC385" s="24"/>
      <c r="AD385" s="24"/>
      <c r="AE385" s="24"/>
      <c r="AF385" s="24"/>
      <c r="AG385" s="24"/>
      <c r="AH385" s="24"/>
      <c r="AI385" s="24"/>
    </row>
    <row r="386" spans="1:35" ht="14.5">
      <c r="A386" s="57"/>
      <c r="B386" s="57"/>
      <c r="C386" s="57"/>
      <c r="D386" s="57"/>
      <c r="E386" s="18"/>
      <c r="F386" s="7"/>
      <c r="G386" s="18"/>
      <c r="H386" s="18"/>
      <c r="I386" s="7"/>
      <c r="J386" s="7"/>
      <c r="K386" s="7"/>
      <c r="L386" s="7"/>
      <c r="M386" s="7"/>
      <c r="N386" s="147"/>
      <c r="O386" s="147"/>
      <c r="P386" s="147"/>
      <c r="Q386" s="147"/>
      <c r="R386" s="147"/>
      <c r="S386" s="147"/>
      <c r="T386" s="147"/>
      <c r="U386" s="147"/>
      <c r="V386" s="147"/>
      <c r="W386" s="147"/>
      <c r="X386" s="147"/>
      <c r="Y386" s="147"/>
      <c r="Z386" s="147"/>
      <c r="AA386" s="147"/>
      <c r="AB386" s="24"/>
      <c r="AC386" s="24"/>
      <c r="AD386" s="24"/>
      <c r="AE386" s="24"/>
      <c r="AF386" s="24"/>
      <c r="AG386" s="24"/>
      <c r="AH386" s="24"/>
      <c r="AI386" s="24"/>
    </row>
    <row r="387" spans="1:35" ht="14.5">
      <c r="A387" s="57"/>
      <c r="B387" s="57"/>
      <c r="C387" s="57"/>
      <c r="D387" s="57"/>
      <c r="E387" s="18"/>
      <c r="F387" s="7"/>
      <c r="G387" s="18"/>
      <c r="H387" s="18"/>
      <c r="I387" s="7"/>
      <c r="J387" s="7"/>
      <c r="K387" s="7"/>
      <c r="L387" s="7"/>
      <c r="M387" s="7"/>
      <c r="N387" s="147"/>
      <c r="O387" s="147"/>
      <c r="P387" s="147"/>
      <c r="Q387" s="147"/>
      <c r="R387" s="147"/>
      <c r="S387" s="147"/>
      <c r="T387" s="147"/>
      <c r="U387" s="147"/>
      <c r="V387" s="147"/>
      <c r="W387" s="147"/>
      <c r="X387" s="147"/>
      <c r="Y387" s="147"/>
      <c r="Z387" s="147"/>
      <c r="AA387" s="147"/>
      <c r="AB387" s="24"/>
      <c r="AC387" s="24"/>
      <c r="AD387" s="24"/>
      <c r="AE387" s="24"/>
      <c r="AF387" s="24"/>
      <c r="AG387" s="24"/>
      <c r="AH387" s="24"/>
      <c r="AI387" s="24"/>
    </row>
    <row r="388" spans="1:35" ht="14.5">
      <c r="A388" s="57"/>
      <c r="B388" s="57"/>
      <c r="C388" s="57"/>
      <c r="D388" s="57"/>
      <c r="E388" s="18"/>
      <c r="F388" s="7"/>
      <c r="G388" s="18"/>
      <c r="H388" s="18"/>
      <c r="I388" s="7"/>
      <c r="J388" s="7"/>
      <c r="K388" s="7"/>
      <c r="L388" s="7"/>
      <c r="M388" s="7"/>
      <c r="N388" s="147"/>
      <c r="O388" s="147"/>
      <c r="P388" s="147"/>
      <c r="Q388" s="147"/>
      <c r="R388" s="147"/>
      <c r="S388" s="147"/>
      <c r="T388" s="147"/>
      <c r="U388" s="147"/>
      <c r="V388" s="147"/>
      <c r="W388" s="147"/>
      <c r="X388" s="147"/>
      <c r="Y388" s="147"/>
      <c r="Z388" s="147"/>
      <c r="AA388" s="147"/>
      <c r="AB388" s="24"/>
      <c r="AC388" s="24"/>
      <c r="AD388" s="24"/>
      <c r="AE388" s="24"/>
      <c r="AF388" s="24"/>
      <c r="AG388" s="24"/>
      <c r="AH388" s="24"/>
      <c r="AI388" s="24"/>
    </row>
    <row r="389" spans="1:35" ht="14.5">
      <c r="A389" s="57"/>
      <c r="B389" s="57"/>
      <c r="C389" s="57"/>
      <c r="D389" s="57"/>
      <c r="E389" s="18"/>
      <c r="F389" s="7"/>
      <c r="G389" s="18"/>
      <c r="H389" s="18"/>
      <c r="I389" s="7"/>
      <c r="J389" s="7"/>
      <c r="K389" s="7"/>
      <c r="L389" s="7"/>
      <c r="M389" s="7"/>
      <c r="N389" s="147"/>
      <c r="O389" s="147"/>
      <c r="P389" s="147"/>
      <c r="Q389" s="147"/>
      <c r="R389" s="147"/>
      <c r="S389" s="147"/>
      <c r="T389" s="147"/>
      <c r="U389" s="147"/>
      <c r="V389" s="147"/>
      <c r="W389" s="147"/>
      <c r="X389" s="147"/>
      <c r="Y389" s="147"/>
      <c r="Z389" s="147"/>
      <c r="AA389" s="147"/>
      <c r="AB389" s="24"/>
      <c r="AC389" s="24"/>
      <c r="AD389" s="24"/>
      <c r="AE389" s="24"/>
      <c r="AF389" s="24"/>
      <c r="AG389" s="24"/>
      <c r="AH389" s="24"/>
      <c r="AI389" s="24"/>
    </row>
    <row r="390" spans="1:35" ht="14.5">
      <c r="A390" s="57"/>
      <c r="B390" s="57"/>
      <c r="C390" s="57"/>
      <c r="D390" s="57"/>
      <c r="E390" s="18"/>
      <c r="F390" s="7"/>
      <c r="G390" s="18"/>
      <c r="H390" s="18"/>
      <c r="I390" s="7"/>
      <c r="J390" s="7"/>
      <c r="K390" s="7"/>
      <c r="L390" s="7"/>
      <c r="M390" s="7"/>
      <c r="N390" s="147"/>
      <c r="O390" s="147"/>
      <c r="P390" s="147"/>
      <c r="Q390" s="147"/>
      <c r="R390" s="147"/>
      <c r="S390" s="147"/>
      <c r="T390" s="147"/>
      <c r="U390" s="147"/>
      <c r="V390" s="147"/>
      <c r="W390" s="147"/>
      <c r="X390" s="147"/>
      <c r="Y390" s="147"/>
      <c r="Z390" s="147"/>
      <c r="AA390" s="147"/>
      <c r="AB390" s="24"/>
      <c r="AC390" s="24"/>
      <c r="AD390" s="24"/>
      <c r="AE390" s="24"/>
      <c r="AF390" s="24"/>
      <c r="AG390" s="24"/>
      <c r="AH390" s="24"/>
      <c r="AI390" s="24"/>
    </row>
    <row r="391" spans="1:35" ht="14.5">
      <c r="A391" s="57"/>
      <c r="B391" s="57"/>
      <c r="C391" s="57"/>
      <c r="D391" s="57"/>
      <c r="E391" s="18"/>
      <c r="F391" s="7"/>
      <c r="G391" s="18"/>
      <c r="H391" s="18"/>
      <c r="I391" s="7"/>
      <c r="J391" s="7"/>
      <c r="K391" s="7"/>
      <c r="L391" s="7"/>
      <c r="M391" s="7"/>
      <c r="N391" s="147"/>
      <c r="O391" s="147"/>
      <c r="P391" s="147"/>
      <c r="Q391" s="147"/>
      <c r="R391" s="147"/>
      <c r="S391" s="147"/>
      <c r="T391" s="147"/>
      <c r="U391" s="147"/>
      <c r="V391" s="147"/>
      <c r="W391" s="147"/>
      <c r="X391" s="147"/>
      <c r="Y391" s="147"/>
      <c r="Z391" s="147"/>
      <c r="AA391" s="147"/>
      <c r="AB391" s="24"/>
      <c r="AC391" s="24"/>
      <c r="AD391" s="24"/>
      <c r="AE391" s="24"/>
      <c r="AF391" s="24"/>
      <c r="AG391" s="24"/>
      <c r="AH391" s="24"/>
      <c r="AI391" s="24"/>
    </row>
    <row r="392" spans="1:35" ht="14.5">
      <c r="A392" s="57"/>
      <c r="B392" s="57"/>
      <c r="C392" s="57"/>
      <c r="D392" s="57"/>
      <c r="E392" s="18"/>
      <c r="F392" s="7"/>
      <c r="G392" s="18"/>
      <c r="H392" s="18"/>
      <c r="I392" s="7"/>
      <c r="J392" s="7"/>
      <c r="K392" s="7"/>
      <c r="L392" s="7"/>
      <c r="M392" s="7"/>
      <c r="N392" s="147"/>
      <c r="O392" s="147"/>
      <c r="P392" s="147"/>
      <c r="Q392" s="147"/>
      <c r="R392" s="147"/>
      <c r="S392" s="147"/>
      <c r="T392" s="147"/>
      <c r="U392" s="147"/>
      <c r="V392" s="147"/>
      <c r="W392" s="147"/>
      <c r="X392" s="147"/>
      <c r="Y392" s="147"/>
      <c r="Z392" s="147"/>
      <c r="AA392" s="147"/>
      <c r="AB392" s="24"/>
      <c r="AC392" s="24"/>
      <c r="AD392" s="24"/>
      <c r="AE392" s="24"/>
      <c r="AF392" s="24"/>
      <c r="AG392" s="24"/>
      <c r="AH392" s="24"/>
      <c r="AI392" s="24"/>
    </row>
    <row r="393" spans="1:35" ht="14.5">
      <c r="A393" s="57"/>
      <c r="B393" s="57"/>
      <c r="C393" s="57"/>
      <c r="D393" s="57"/>
      <c r="E393" s="18"/>
      <c r="F393" s="7"/>
      <c r="G393" s="18"/>
      <c r="H393" s="18"/>
      <c r="I393" s="7"/>
      <c r="J393" s="7"/>
      <c r="K393" s="7"/>
      <c r="L393" s="7"/>
      <c r="M393" s="7"/>
      <c r="N393" s="147"/>
      <c r="O393" s="147"/>
      <c r="P393" s="147"/>
      <c r="Q393" s="147"/>
      <c r="R393" s="147"/>
      <c r="S393" s="147"/>
      <c r="T393" s="147"/>
      <c r="U393" s="147"/>
      <c r="V393" s="147"/>
      <c r="W393" s="147"/>
      <c r="X393" s="147"/>
      <c r="Y393" s="147"/>
      <c r="Z393" s="147"/>
      <c r="AA393" s="147"/>
      <c r="AB393" s="24"/>
      <c r="AC393" s="24"/>
      <c r="AD393" s="24"/>
      <c r="AE393" s="24"/>
      <c r="AF393" s="24"/>
      <c r="AG393" s="24"/>
      <c r="AH393" s="24"/>
      <c r="AI393" s="24"/>
    </row>
    <row r="394" spans="1:35" ht="14.5">
      <c r="A394" s="57"/>
      <c r="B394" s="57"/>
      <c r="C394" s="57"/>
      <c r="D394" s="57"/>
      <c r="E394" s="18"/>
      <c r="F394" s="7"/>
      <c r="G394" s="18"/>
      <c r="H394" s="18"/>
      <c r="I394" s="7"/>
      <c r="J394" s="7"/>
      <c r="K394" s="7"/>
      <c r="L394" s="7"/>
      <c r="M394" s="7"/>
      <c r="N394" s="147"/>
      <c r="O394" s="147"/>
      <c r="P394" s="147"/>
      <c r="Q394" s="147"/>
      <c r="R394" s="147"/>
      <c r="S394" s="147"/>
      <c r="T394" s="147"/>
      <c r="U394" s="147"/>
      <c r="V394" s="147"/>
      <c r="W394" s="147"/>
      <c r="X394" s="147"/>
      <c r="Y394" s="147"/>
      <c r="Z394" s="147"/>
      <c r="AA394" s="147"/>
      <c r="AB394" s="24"/>
      <c r="AC394" s="24"/>
      <c r="AD394" s="24"/>
      <c r="AE394" s="24"/>
      <c r="AF394" s="24"/>
      <c r="AG394" s="24"/>
      <c r="AH394" s="24"/>
      <c r="AI394" s="24"/>
    </row>
    <row r="395" spans="1:35" ht="14.5">
      <c r="A395" s="57"/>
      <c r="B395" s="57"/>
      <c r="C395" s="57"/>
      <c r="D395" s="57"/>
      <c r="E395" s="18"/>
      <c r="F395" s="7"/>
      <c r="G395" s="18"/>
      <c r="H395" s="18"/>
      <c r="I395" s="7"/>
      <c r="J395" s="7"/>
      <c r="K395" s="7"/>
      <c r="L395" s="7"/>
      <c r="M395" s="7"/>
      <c r="N395" s="147"/>
      <c r="O395" s="147"/>
      <c r="P395" s="147"/>
      <c r="Q395" s="147"/>
      <c r="R395" s="147"/>
      <c r="S395" s="147"/>
      <c r="T395" s="147"/>
      <c r="U395" s="147"/>
      <c r="V395" s="147"/>
      <c r="W395" s="147"/>
      <c r="X395" s="147"/>
      <c r="Y395" s="147"/>
      <c r="Z395" s="147"/>
      <c r="AA395" s="147"/>
      <c r="AB395" s="24"/>
      <c r="AC395" s="24"/>
      <c r="AD395" s="24"/>
      <c r="AE395" s="24"/>
      <c r="AF395" s="24"/>
      <c r="AG395" s="24"/>
      <c r="AH395" s="24"/>
      <c r="AI395" s="24"/>
    </row>
    <row r="396" spans="1:35" ht="14.5">
      <c r="A396" s="57"/>
      <c r="B396" s="57"/>
      <c r="C396" s="57"/>
      <c r="D396" s="57"/>
      <c r="E396" s="18"/>
      <c r="F396" s="7"/>
      <c r="G396" s="18"/>
      <c r="H396" s="18"/>
      <c r="I396" s="7"/>
      <c r="J396" s="7"/>
      <c r="K396" s="7"/>
      <c r="L396" s="7"/>
      <c r="M396" s="7"/>
      <c r="N396" s="147"/>
      <c r="O396" s="147"/>
      <c r="P396" s="147"/>
      <c r="Q396" s="147"/>
      <c r="R396" s="147"/>
      <c r="S396" s="147"/>
      <c r="T396" s="147"/>
      <c r="U396" s="147"/>
      <c r="V396" s="147"/>
      <c r="W396" s="147"/>
      <c r="X396" s="147"/>
      <c r="Y396" s="147"/>
      <c r="Z396" s="147"/>
      <c r="AA396" s="147"/>
      <c r="AB396" s="24"/>
      <c r="AC396" s="24"/>
      <c r="AD396" s="24"/>
      <c r="AE396" s="24"/>
      <c r="AF396" s="24"/>
      <c r="AG396" s="24"/>
      <c r="AH396" s="24"/>
      <c r="AI396" s="24"/>
    </row>
    <row r="397" spans="1:35" ht="14.5">
      <c r="A397" s="57"/>
      <c r="B397" s="57"/>
      <c r="C397" s="57"/>
      <c r="D397" s="57"/>
      <c r="E397" s="18"/>
      <c r="F397" s="7"/>
      <c r="G397" s="18"/>
      <c r="H397" s="18"/>
      <c r="I397" s="7"/>
      <c r="J397" s="7"/>
      <c r="K397" s="7"/>
      <c r="L397" s="7"/>
      <c r="M397" s="7"/>
      <c r="N397" s="147"/>
      <c r="O397" s="147"/>
      <c r="P397" s="147"/>
      <c r="Q397" s="147"/>
      <c r="R397" s="147"/>
      <c r="S397" s="147"/>
      <c r="T397" s="147"/>
      <c r="U397" s="147"/>
      <c r="V397" s="147"/>
      <c r="W397" s="147"/>
      <c r="X397" s="147"/>
      <c r="Y397" s="147"/>
      <c r="Z397" s="147"/>
      <c r="AA397" s="147"/>
      <c r="AB397" s="24"/>
      <c r="AC397" s="24"/>
      <c r="AD397" s="24"/>
      <c r="AE397" s="24"/>
      <c r="AF397" s="24"/>
      <c r="AG397" s="24"/>
      <c r="AH397" s="24"/>
      <c r="AI397" s="24"/>
    </row>
    <row r="398" spans="1:35" ht="14.5">
      <c r="A398" s="57"/>
      <c r="B398" s="57"/>
      <c r="C398" s="57"/>
      <c r="D398" s="57"/>
      <c r="E398" s="18"/>
      <c r="F398" s="7"/>
      <c r="G398" s="18"/>
      <c r="H398" s="18"/>
      <c r="I398" s="7"/>
      <c r="J398" s="7"/>
      <c r="K398" s="7"/>
      <c r="L398" s="7"/>
      <c r="M398" s="7"/>
      <c r="N398" s="147"/>
      <c r="O398" s="147"/>
      <c r="P398" s="147"/>
      <c r="Q398" s="147"/>
      <c r="R398" s="147"/>
      <c r="S398" s="147"/>
      <c r="T398" s="147"/>
      <c r="U398" s="147"/>
      <c r="V398" s="147"/>
      <c r="W398" s="147"/>
      <c r="X398" s="147"/>
      <c r="Y398" s="147"/>
      <c r="Z398" s="147"/>
      <c r="AA398" s="147"/>
      <c r="AB398" s="24"/>
      <c r="AC398" s="24"/>
      <c r="AD398" s="24"/>
      <c r="AE398" s="24"/>
      <c r="AF398" s="24"/>
      <c r="AG398" s="24"/>
      <c r="AH398" s="24"/>
      <c r="AI398" s="24"/>
    </row>
    <row r="399" spans="1:35" ht="14.5">
      <c r="A399" s="57"/>
      <c r="B399" s="57"/>
      <c r="C399" s="57"/>
      <c r="D399" s="57"/>
      <c r="E399" s="18"/>
      <c r="F399" s="7"/>
      <c r="G399" s="18"/>
      <c r="H399" s="18"/>
      <c r="I399" s="7"/>
      <c r="J399" s="7"/>
      <c r="K399" s="7"/>
      <c r="L399" s="7"/>
      <c r="M399" s="7"/>
      <c r="N399" s="147"/>
      <c r="O399" s="147"/>
      <c r="P399" s="147"/>
      <c r="Q399" s="147"/>
      <c r="R399" s="147"/>
      <c r="S399" s="147"/>
      <c r="T399" s="147"/>
      <c r="U399" s="147"/>
      <c r="V399" s="147"/>
      <c r="W399" s="147"/>
      <c r="X399" s="147"/>
      <c r="Y399" s="147"/>
      <c r="Z399" s="147"/>
      <c r="AA399" s="147"/>
      <c r="AB399" s="24"/>
      <c r="AC399" s="24"/>
      <c r="AD399" s="24"/>
      <c r="AE399" s="24"/>
      <c r="AF399" s="24"/>
      <c r="AG399" s="24"/>
      <c r="AH399" s="24"/>
      <c r="AI399" s="24"/>
    </row>
    <row r="400" spans="1:35" ht="14.5">
      <c r="A400" s="57"/>
      <c r="B400" s="57"/>
      <c r="C400" s="57"/>
      <c r="D400" s="57"/>
      <c r="E400" s="18"/>
      <c r="F400" s="7"/>
      <c r="G400" s="18"/>
      <c r="H400" s="18"/>
      <c r="I400" s="7"/>
      <c r="J400" s="7"/>
      <c r="K400" s="7"/>
      <c r="L400" s="7"/>
      <c r="M400" s="7"/>
      <c r="N400" s="147"/>
      <c r="O400" s="147"/>
      <c r="P400" s="147"/>
      <c r="Q400" s="147"/>
      <c r="R400" s="147"/>
      <c r="S400" s="147"/>
      <c r="T400" s="147"/>
      <c r="U400" s="147"/>
      <c r="V400" s="147"/>
      <c r="W400" s="147"/>
      <c r="X400" s="147"/>
      <c r="Y400" s="147"/>
      <c r="Z400" s="147"/>
      <c r="AA400" s="147"/>
      <c r="AB400" s="24"/>
      <c r="AC400" s="24"/>
      <c r="AD400" s="24"/>
      <c r="AE400" s="24"/>
      <c r="AF400" s="24"/>
      <c r="AG400" s="24"/>
      <c r="AH400" s="24"/>
      <c r="AI400" s="24"/>
    </row>
    <row r="401" spans="1:35" ht="14.5">
      <c r="A401" s="57"/>
      <c r="B401" s="57"/>
      <c r="C401" s="57"/>
      <c r="D401" s="57"/>
      <c r="E401" s="18"/>
      <c r="F401" s="7"/>
      <c r="G401" s="18"/>
      <c r="H401" s="18"/>
      <c r="I401" s="7"/>
      <c r="J401" s="7"/>
      <c r="K401" s="7"/>
      <c r="L401" s="7"/>
      <c r="M401" s="7"/>
      <c r="N401" s="147"/>
      <c r="O401" s="147"/>
      <c r="P401" s="147"/>
      <c r="Q401" s="147"/>
      <c r="R401" s="147"/>
      <c r="S401" s="147"/>
      <c r="T401" s="147"/>
      <c r="U401" s="147"/>
      <c r="V401" s="147"/>
      <c r="W401" s="147"/>
      <c r="X401" s="147"/>
      <c r="Y401" s="147"/>
      <c r="Z401" s="147"/>
      <c r="AA401" s="147"/>
      <c r="AB401" s="24"/>
      <c r="AC401" s="24"/>
      <c r="AD401" s="24"/>
      <c r="AE401" s="24"/>
      <c r="AF401" s="24"/>
      <c r="AG401" s="24"/>
      <c r="AH401" s="24"/>
      <c r="AI401" s="24"/>
    </row>
    <row r="402" spans="1:35" ht="14.5">
      <c r="A402" s="57"/>
      <c r="B402" s="57"/>
      <c r="C402" s="57"/>
      <c r="D402" s="57"/>
      <c r="E402" s="18"/>
      <c r="F402" s="7"/>
      <c r="G402" s="18"/>
      <c r="H402" s="18"/>
      <c r="I402" s="7"/>
      <c r="J402" s="7"/>
      <c r="K402" s="7"/>
      <c r="L402" s="7"/>
      <c r="M402" s="7"/>
      <c r="N402" s="147"/>
      <c r="O402" s="147"/>
      <c r="P402" s="147"/>
      <c r="Q402" s="147"/>
      <c r="R402" s="147"/>
      <c r="S402" s="147"/>
      <c r="T402" s="147"/>
      <c r="U402" s="147"/>
      <c r="V402" s="147"/>
      <c r="W402" s="147"/>
      <c r="X402" s="147"/>
      <c r="Y402" s="147"/>
      <c r="Z402" s="147"/>
      <c r="AA402" s="147"/>
      <c r="AB402" s="24"/>
      <c r="AC402" s="24"/>
      <c r="AD402" s="24"/>
      <c r="AE402" s="24"/>
      <c r="AF402" s="24"/>
      <c r="AG402" s="24"/>
      <c r="AH402" s="24"/>
      <c r="AI402" s="24"/>
    </row>
    <row r="403" spans="1:35" ht="14.5">
      <c r="A403" s="57"/>
      <c r="B403" s="57"/>
      <c r="C403" s="57"/>
      <c r="D403" s="57"/>
      <c r="E403" s="18"/>
      <c r="F403" s="7"/>
      <c r="G403" s="18"/>
      <c r="H403" s="18"/>
      <c r="I403" s="7"/>
      <c r="J403" s="7"/>
      <c r="K403" s="7"/>
      <c r="L403" s="7"/>
      <c r="M403" s="7"/>
      <c r="N403" s="147"/>
      <c r="O403" s="147"/>
      <c r="P403" s="147"/>
      <c r="Q403" s="147"/>
      <c r="R403" s="147"/>
      <c r="S403" s="147"/>
      <c r="T403" s="147"/>
      <c r="U403" s="147"/>
      <c r="V403" s="147"/>
      <c r="W403" s="147"/>
      <c r="X403" s="147"/>
      <c r="Y403" s="147"/>
      <c r="Z403" s="147"/>
      <c r="AA403" s="147"/>
      <c r="AB403" s="24"/>
      <c r="AC403" s="24"/>
      <c r="AD403" s="24"/>
      <c r="AE403" s="24"/>
      <c r="AF403" s="24"/>
      <c r="AG403" s="24"/>
      <c r="AH403" s="24"/>
      <c r="AI403" s="24"/>
    </row>
    <row r="404" spans="1:35" ht="14.5">
      <c r="A404" s="57"/>
      <c r="B404" s="57"/>
      <c r="C404" s="57"/>
      <c r="D404" s="57"/>
      <c r="E404" s="18"/>
      <c r="F404" s="7"/>
      <c r="G404" s="18"/>
      <c r="H404" s="18"/>
      <c r="I404" s="7"/>
      <c r="J404" s="7"/>
      <c r="K404" s="7"/>
      <c r="L404" s="7"/>
      <c r="M404" s="7"/>
      <c r="N404" s="147"/>
      <c r="O404" s="147"/>
      <c r="P404" s="147"/>
      <c r="Q404" s="147"/>
      <c r="R404" s="147"/>
      <c r="S404" s="147"/>
      <c r="T404" s="147"/>
      <c r="U404" s="147"/>
      <c r="V404" s="147"/>
      <c r="W404" s="147"/>
      <c r="X404" s="147"/>
      <c r="Y404" s="147"/>
      <c r="Z404" s="147"/>
      <c r="AA404" s="147"/>
      <c r="AB404" s="24"/>
      <c r="AC404" s="24"/>
      <c r="AD404" s="24"/>
      <c r="AE404" s="24"/>
      <c r="AF404" s="24"/>
      <c r="AG404" s="24"/>
      <c r="AH404" s="24"/>
      <c r="AI404" s="24"/>
    </row>
    <row r="405" spans="1:35" ht="14.5">
      <c r="A405" s="57"/>
      <c r="B405" s="57"/>
      <c r="C405" s="57"/>
      <c r="D405" s="57"/>
      <c r="E405" s="18"/>
      <c r="F405" s="7"/>
      <c r="G405" s="18"/>
      <c r="H405" s="18"/>
      <c r="I405" s="7"/>
      <c r="J405" s="7"/>
      <c r="K405" s="7"/>
      <c r="L405" s="7"/>
      <c r="M405" s="7"/>
      <c r="N405" s="147"/>
      <c r="O405" s="147"/>
      <c r="P405" s="147"/>
      <c r="Q405" s="147"/>
      <c r="R405" s="147"/>
      <c r="S405" s="147"/>
      <c r="T405" s="147"/>
      <c r="U405" s="147"/>
      <c r="V405" s="147"/>
      <c r="W405" s="147"/>
      <c r="X405" s="147"/>
      <c r="Y405" s="147"/>
      <c r="Z405" s="147"/>
      <c r="AA405" s="147"/>
      <c r="AB405" s="24"/>
      <c r="AC405" s="24"/>
      <c r="AD405" s="24"/>
      <c r="AE405" s="24"/>
      <c r="AF405" s="24"/>
      <c r="AG405" s="24"/>
      <c r="AH405" s="24"/>
      <c r="AI405" s="24"/>
    </row>
    <row r="406" spans="1:35" ht="14.5">
      <c r="A406" s="57"/>
      <c r="B406" s="57"/>
      <c r="C406" s="57"/>
      <c r="D406" s="57"/>
      <c r="E406" s="18"/>
      <c r="F406" s="7"/>
      <c r="G406" s="18"/>
      <c r="H406" s="18"/>
      <c r="I406" s="7"/>
      <c r="J406" s="7"/>
      <c r="K406" s="7"/>
      <c r="L406" s="7"/>
      <c r="M406" s="7"/>
      <c r="N406" s="147"/>
      <c r="O406" s="147"/>
      <c r="P406" s="147"/>
      <c r="Q406" s="147"/>
      <c r="R406" s="147"/>
      <c r="S406" s="147"/>
      <c r="T406" s="147"/>
      <c r="U406" s="147"/>
      <c r="V406" s="147"/>
      <c r="W406" s="147"/>
      <c r="X406" s="147"/>
      <c r="Y406" s="147"/>
      <c r="Z406" s="147"/>
      <c r="AA406" s="147"/>
      <c r="AB406" s="24"/>
      <c r="AC406" s="24"/>
      <c r="AD406" s="24"/>
      <c r="AE406" s="24"/>
      <c r="AF406" s="24"/>
      <c r="AG406" s="24"/>
      <c r="AH406" s="24"/>
      <c r="AI406" s="24"/>
    </row>
    <row r="407" spans="1:35" ht="14.5">
      <c r="A407" s="57"/>
      <c r="B407" s="57"/>
      <c r="C407" s="57"/>
      <c r="D407" s="57"/>
      <c r="E407" s="18"/>
      <c r="F407" s="7"/>
      <c r="G407" s="18"/>
      <c r="H407" s="18"/>
      <c r="I407" s="7"/>
      <c r="J407" s="7"/>
      <c r="K407" s="7"/>
      <c r="L407" s="7"/>
      <c r="M407" s="7"/>
      <c r="N407" s="147"/>
      <c r="O407" s="147"/>
      <c r="P407" s="147"/>
      <c r="Q407" s="147"/>
      <c r="R407" s="147"/>
      <c r="S407" s="147"/>
      <c r="T407" s="147"/>
      <c r="U407" s="147"/>
      <c r="V407" s="147"/>
      <c r="W407" s="147"/>
      <c r="X407" s="147"/>
      <c r="Y407" s="147"/>
      <c r="Z407" s="147"/>
      <c r="AA407" s="147"/>
      <c r="AB407" s="24"/>
      <c r="AC407" s="24"/>
      <c r="AD407" s="24"/>
      <c r="AE407" s="24"/>
      <c r="AF407" s="24"/>
      <c r="AG407" s="24"/>
      <c r="AH407" s="24"/>
      <c r="AI407" s="24"/>
    </row>
    <row r="408" spans="1:35" ht="14.5">
      <c r="A408" s="57"/>
      <c r="B408" s="57"/>
      <c r="C408" s="57"/>
      <c r="D408" s="57"/>
      <c r="E408" s="18"/>
      <c r="F408" s="7"/>
      <c r="G408" s="18"/>
      <c r="H408" s="18"/>
      <c r="I408" s="7"/>
      <c r="J408" s="7"/>
      <c r="K408" s="7"/>
      <c r="L408" s="7"/>
      <c r="M408" s="7"/>
      <c r="N408" s="147"/>
      <c r="O408" s="147"/>
      <c r="P408" s="147"/>
      <c r="Q408" s="147"/>
      <c r="R408" s="147"/>
      <c r="S408" s="147"/>
      <c r="T408" s="147"/>
      <c r="U408" s="147"/>
      <c r="V408" s="147"/>
      <c r="W408" s="147"/>
      <c r="X408" s="147"/>
      <c r="Y408" s="147"/>
      <c r="Z408" s="147"/>
      <c r="AA408" s="147"/>
      <c r="AB408" s="24"/>
      <c r="AC408" s="24"/>
      <c r="AD408" s="24"/>
      <c r="AE408" s="24"/>
      <c r="AF408" s="24"/>
      <c r="AG408" s="24"/>
      <c r="AH408" s="24"/>
      <c r="AI408" s="24"/>
    </row>
    <row r="409" spans="1:35" ht="14.5">
      <c r="A409" s="57"/>
      <c r="B409" s="57"/>
      <c r="C409" s="57"/>
      <c r="D409" s="57"/>
      <c r="E409" s="18"/>
      <c r="F409" s="7"/>
      <c r="G409" s="18"/>
      <c r="H409" s="18"/>
      <c r="I409" s="7"/>
      <c r="J409" s="7"/>
      <c r="K409" s="7"/>
      <c r="L409" s="7"/>
      <c r="M409" s="7"/>
      <c r="N409" s="147"/>
      <c r="O409" s="147"/>
      <c r="P409" s="147"/>
      <c r="Q409" s="147"/>
      <c r="R409" s="147"/>
      <c r="S409" s="147"/>
      <c r="T409" s="147"/>
      <c r="U409" s="147"/>
      <c r="V409" s="147"/>
      <c r="W409" s="147"/>
      <c r="X409" s="147"/>
      <c r="Y409" s="147"/>
      <c r="Z409" s="147"/>
      <c r="AA409" s="147"/>
      <c r="AB409" s="24"/>
      <c r="AC409" s="24"/>
      <c r="AD409" s="24"/>
      <c r="AE409" s="24"/>
      <c r="AF409" s="24"/>
      <c r="AG409" s="24"/>
      <c r="AH409" s="24"/>
      <c r="AI409" s="24"/>
    </row>
    <row r="410" spans="1:35" ht="14.5">
      <c r="A410" s="57"/>
      <c r="B410" s="57"/>
      <c r="C410" s="57"/>
      <c r="D410" s="57"/>
      <c r="E410" s="18"/>
      <c r="F410" s="7"/>
      <c r="G410" s="18"/>
      <c r="H410" s="18"/>
      <c r="I410" s="7"/>
      <c r="J410" s="7"/>
      <c r="K410" s="7"/>
      <c r="L410" s="7"/>
      <c r="M410" s="7"/>
      <c r="N410" s="147"/>
      <c r="O410" s="147"/>
      <c r="P410" s="147"/>
      <c r="Q410" s="147"/>
      <c r="R410" s="147"/>
      <c r="S410" s="147"/>
      <c r="T410" s="147"/>
      <c r="U410" s="147"/>
      <c r="V410" s="147"/>
      <c r="W410" s="147"/>
      <c r="X410" s="147"/>
      <c r="Y410" s="147"/>
      <c r="Z410" s="147"/>
      <c r="AA410" s="147"/>
      <c r="AB410" s="24"/>
      <c r="AC410" s="24"/>
      <c r="AD410" s="24"/>
      <c r="AE410" s="24"/>
      <c r="AF410" s="24"/>
      <c r="AG410" s="24"/>
      <c r="AH410" s="24"/>
      <c r="AI410" s="24"/>
    </row>
    <row r="411" spans="1:35" ht="14.5">
      <c r="A411" s="57"/>
      <c r="B411" s="57"/>
      <c r="C411" s="57"/>
      <c r="D411" s="57"/>
      <c r="E411" s="18"/>
      <c r="F411" s="7"/>
      <c r="G411" s="18"/>
      <c r="H411" s="18"/>
      <c r="I411" s="7"/>
      <c r="J411" s="7"/>
      <c r="K411" s="7"/>
      <c r="L411" s="7"/>
      <c r="M411" s="7"/>
      <c r="N411" s="147"/>
      <c r="O411" s="147"/>
      <c r="P411" s="147"/>
      <c r="Q411" s="147"/>
      <c r="R411" s="147"/>
      <c r="S411" s="147"/>
      <c r="T411" s="147"/>
      <c r="U411" s="147"/>
      <c r="V411" s="147"/>
      <c r="W411" s="147"/>
      <c r="X411" s="147"/>
      <c r="Y411" s="147"/>
      <c r="Z411" s="147"/>
      <c r="AA411" s="147"/>
      <c r="AB411" s="24"/>
      <c r="AC411" s="24"/>
      <c r="AD411" s="24"/>
      <c r="AE411" s="24"/>
      <c r="AF411" s="24"/>
      <c r="AG411" s="24"/>
      <c r="AH411" s="24"/>
      <c r="AI411" s="24"/>
    </row>
    <row r="412" spans="1:35" ht="14.5">
      <c r="A412" s="57"/>
      <c r="B412" s="57"/>
      <c r="C412" s="57"/>
      <c r="D412" s="57"/>
      <c r="E412" s="18"/>
      <c r="F412" s="7"/>
      <c r="G412" s="18"/>
      <c r="H412" s="18"/>
      <c r="I412" s="7"/>
      <c r="J412" s="7"/>
      <c r="K412" s="7"/>
      <c r="L412" s="7"/>
      <c r="M412" s="7"/>
      <c r="N412" s="147"/>
      <c r="O412" s="147"/>
      <c r="P412" s="147"/>
      <c r="Q412" s="147"/>
      <c r="R412" s="147"/>
      <c r="S412" s="147"/>
      <c r="T412" s="147"/>
      <c r="U412" s="147"/>
      <c r="V412" s="147"/>
      <c r="W412" s="147"/>
      <c r="X412" s="147"/>
      <c r="Y412" s="147"/>
      <c r="Z412" s="147"/>
      <c r="AA412" s="147"/>
      <c r="AB412" s="24"/>
      <c r="AC412" s="24"/>
      <c r="AD412" s="24"/>
      <c r="AE412" s="24"/>
      <c r="AF412" s="24"/>
      <c r="AG412" s="24"/>
      <c r="AH412" s="24"/>
      <c r="AI412" s="24"/>
    </row>
    <row r="413" spans="1:35" ht="14.5">
      <c r="A413" s="57"/>
      <c r="B413" s="57"/>
      <c r="C413" s="57"/>
      <c r="D413" s="57"/>
      <c r="E413" s="18"/>
      <c r="F413" s="7"/>
      <c r="G413" s="18"/>
      <c r="H413" s="18"/>
      <c r="I413" s="7"/>
      <c r="J413" s="7"/>
      <c r="K413" s="7"/>
      <c r="L413" s="7"/>
      <c r="M413" s="7"/>
      <c r="N413" s="147"/>
      <c r="O413" s="147"/>
      <c r="P413" s="147"/>
      <c r="Q413" s="147"/>
      <c r="R413" s="147"/>
      <c r="S413" s="147"/>
      <c r="T413" s="147"/>
      <c r="U413" s="147"/>
      <c r="V413" s="147"/>
      <c r="W413" s="147"/>
      <c r="X413" s="147"/>
      <c r="Y413" s="147"/>
      <c r="Z413" s="147"/>
      <c r="AA413" s="147"/>
      <c r="AB413" s="24"/>
      <c r="AC413" s="24"/>
      <c r="AD413" s="24"/>
      <c r="AE413" s="24"/>
      <c r="AF413" s="24"/>
      <c r="AG413" s="24"/>
      <c r="AH413" s="24"/>
      <c r="AI413" s="24"/>
    </row>
    <row r="414" spans="1:35" ht="14.5">
      <c r="A414" s="57"/>
      <c r="B414" s="57"/>
      <c r="C414" s="57"/>
      <c r="D414" s="57"/>
      <c r="E414" s="18"/>
      <c r="F414" s="7"/>
      <c r="G414" s="18"/>
      <c r="H414" s="18"/>
      <c r="I414" s="7"/>
      <c r="J414" s="7"/>
      <c r="K414" s="7"/>
      <c r="L414" s="7"/>
      <c r="M414" s="7"/>
      <c r="N414" s="147"/>
      <c r="O414" s="147"/>
      <c r="P414" s="147"/>
      <c r="Q414" s="147"/>
      <c r="R414" s="147"/>
      <c r="S414" s="147"/>
      <c r="T414" s="147"/>
      <c r="U414" s="147"/>
      <c r="V414" s="147"/>
      <c r="W414" s="147"/>
      <c r="X414" s="147"/>
      <c r="Y414" s="147"/>
      <c r="Z414" s="147"/>
      <c r="AA414" s="147"/>
      <c r="AB414" s="24"/>
      <c r="AC414" s="24"/>
      <c r="AD414" s="24"/>
      <c r="AE414" s="24"/>
      <c r="AF414" s="24"/>
      <c r="AG414" s="24"/>
      <c r="AH414" s="24"/>
      <c r="AI414" s="24"/>
    </row>
    <row r="415" spans="1:35" ht="14.5">
      <c r="A415" s="57"/>
      <c r="B415" s="57"/>
      <c r="C415" s="57"/>
      <c r="D415" s="57"/>
      <c r="E415" s="18"/>
      <c r="F415" s="7"/>
      <c r="G415" s="18"/>
      <c r="H415" s="18"/>
      <c r="I415" s="7"/>
      <c r="J415" s="7"/>
      <c r="K415" s="7"/>
      <c r="L415" s="7"/>
      <c r="M415" s="7"/>
      <c r="N415" s="147"/>
      <c r="O415" s="147"/>
      <c r="P415" s="147"/>
      <c r="Q415" s="147"/>
      <c r="R415" s="147"/>
      <c r="S415" s="147"/>
      <c r="T415" s="147"/>
      <c r="U415" s="147"/>
      <c r="V415" s="147"/>
      <c r="W415" s="147"/>
      <c r="X415" s="147"/>
      <c r="Y415" s="147"/>
      <c r="Z415" s="147"/>
      <c r="AA415" s="147"/>
      <c r="AB415" s="24"/>
      <c r="AC415" s="24"/>
      <c r="AD415" s="24"/>
      <c r="AE415" s="24"/>
      <c r="AF415" s="24"/>
      <c r="AG415" s="24"/>
      <c r="AH415" s="24"/>
      <c r="AI415" s="24"/>
    </row>
    <row r="416" spans="1:35" ht="14.5">
      <c r="A416" s="57"/>
      <c r="B416" s="57"/>
      <c r="C416" s="57"/>
      <c r="D416" s="57"/>
      <c r="E416" s="18"/>
      <c r="F416" s="7"/>
      <c r="G416" s="18"/>
      <c r="H416" s="18"/>
      <c r="I416" s="7"/>
      <c r="J416" s="7"/>
      <c r="K416" s="7"/>
      <c r="L416" s="7"/>
      <c r="M416" s="7"/>
      <c r="N416" s="147"/>
      <c r="O416" s="147"/>
      <c r="P416" s="147"/>
      <c r="Q416" s="147"/>
      <c r="R416" s="147"/>
      <c r="S416" s="147"/>
      <c r="T416" s="147"/>
      <c r="U416" s="147"/>
      <c r="V416" s="147"/>
      <c r="W416" s="147"/>
      <c r="X416" s="147"/>
      <c r="Y416" s="147"/>
      <c r="Z416" s="147"/>
      <c r="AA416" s="147"/>
      <c r="AB416" s="24"/>
      <c r="AC416" s="24"/>
      <c r="AD416" s="24"/>
      <c r="AE416" s="24"/>
      <c r="AF416" s="24"/>
      <c r="AG416" s="24"/>
      <c r="AH416" s="24"/>
      <c r="AI416" s="24"/>
    </row>
    <row r="417" spans="1:35" ht="14.5">
      <c r="A417" s="57"/>
      <c r="B417" s="57"/>
      <c r="C417" s="57"/>
      <c r="D417" s="57"/>
      <c r="E417" s="18"/>
      <c r="F417" s="7"/>
      <c r="G417" s="18"/>
      <c r="H417" s="18"/>
      <c r="I417" s="7"/>
      <c r="J417" s="7"/>
      <c r="K417" s="7"/>
      <c r="L417" s="7"/>
      <c r="M417" s="7"/>
      <c r="N417" s="147"/>
      <c r="O417" s="147"/>
      <c r="P417" s="147"/>
      <c r="Q417" s="147"/>
      <c r="R417" s="147"/>
      <c r="S417" s="147"/>
      <c r="T417" s="147"/>
      <c r="U417" s="147"/>
      <c r="V417" s="147"/>
      <c r="W417" s="147"/>
      <c r="X417" s="147"/>
      <c r="Y417" s="147"/>
      <c r="Z417" s="147"/>
      <c r="AA417" s="147"/>
      <c r="AB417" s="24"/>
      <c r="AC417" s="24"/>
      <c r="AD417" s="24"/>
      <c r="AE417" s="24"/>
      <c r="AF417" s="24"/>
      <c r="AG417" s="24"/>
      <c r="AH417" s="24"/>
      <c r="AI417" s="24"/>
    </row>
    <row r="418" spans="1:35" ht="14.5">
      <c r="A418" s="57"/>
      <c r="B418" s="57"/>
      <c r="C418" s="57"/>
      <c r="D418" s="57"/>
      <c r="E418" s="18"/>
      <c r="F418" s="7"/>
      <c r="G418" s="18"/>
      <c r="H418" s="18"/>
      <c r="I418" s="7"/>
      <c r="J418" s="7"/>
      <c r="K418" s="7"/>
      <c r="L418" s="7"/>
      <c r="M418" s="7"/>
      <c r="N418" s="147"/>
      <c r="O418" s="147"/>
      <c r="P418" s="147"/>
      <c r="Q418" s="147"/>
      <c r="R418" s="147"/>
      <c r="S418" s="147"/>
      <c r="T418" s="147"/>
      <c r="U418" s="147"/>
      <c r="V418" s="147"/>
      <c r="W418" s="147"/>
      <c r="X418" s="147"/>
      <c r="Y418" s="147"/>
      <c r="Z418" s="147"/>
      <c r="AA418" s="147"/>
      <c r="AB418" s="24"/>
      <c r="AC418" s="24"/>
      <c r="AD418" s="24"/>
      <c r="AE418" s="24"/>
      <c r="AF418" s="24"/>
      <c r="AG418" s="24"/>
      <c r="AH418" s="24"/>
      <c r="AI418" s="24"/>
    </row>
    <row r="419" spans="1:35" ht="14.5">
      <c r="A419" s="57"/>
      <c r="B419" s="57"/>
      <c r="C419" s="57"/>
      <c r="D419" s="57"/>
      <c r="E419" s="18"/>
      <c r="F419" s="7"/>
      <c r="G419" s="18"/>
      <c r="H419" s="18"/>
      <c r="I419" s="7"/>
      <c r="J419" s="7"/>
      <c r="K419" s="7"/>
      <c r="L419" s="7"/>
      <c r="M419" s="7"/>
      <c r="N419" s="147"/>
      <c r="O419" s="147"/>
      <c r="P419" s="147"/>
      <c r="Q419" s="147"/>
      <c r="R419" s="147"/>
      <c r="S419" s="147"/>
      <c r="T419" s="147"/>
      <c r="U419" s="147"/>
      <c r="V419" s="147"/>
      <c r="W419" s="147"/>
      <c r="X419" s="147"/>
      <c r="Y419" s="147"/>
      <c r="Z419" s="147"/>
      <c r="AA419" s="147"/>
      <c r="AB419" s="24"/>
      <c r="AC419" s="24"/>
      <c r="AD419" s="24"/>
      <c r="AE419" s="24"/>
      <c r="AF419" s="24"/>
      <c r="AG419" s="24"/>
      <c r="AH419" s="24"/>
      <c r="AI419" s="24"/>
    </row>
    <row r="420" spans="1:35" ht="14.5">
      <c r="A420" s="57"/>
      <c r="B420" s="57"/>
      <c r="C420" s="57"/>
      <c r="D420" s="57"/>
      <c r="E420" s="18"/>
      <c r="F420" s="7"/>
      <c r="G420" s="18"/>
      <c r="H420" s="18"/>
      <c r="I420" s="7"/>
      <c r="J420" s="7"/>
      <c r="K420" s="7"/>
      <c r="L420" s="7"/>
      <c r="M420" s="7"/>
      <c r="N420" s="147"/>
      <c r="O420" s="147"/>
      <c r="P420" s="147"/>
      <c r="Q420" s="147"/>
      <c r="R420" s="147"/>
      <c r="S420" s="147"/>
      <c r="T420" s="147"/>
      <c r="U420" s="147"/>
      <c r="V420" s="147"/>
      <c r="W420" s="147"/>
      <c r="X420" s="147"/>
      <c r="Y420" s="147"/>
      <c r="Z420" s="147"/>
      <c r="AA420" s="147"/>
      <c r="AB420" s="24"/>
      <c r="AC420" s="24"/>
      <c r="AD420" s="24"/>
      <c r="AE420" s="24"/>
      <c r="AF420" s="24"/>
      <c r="AG420" s="24"/>
      <c r="AH420" s="24"/>
      <c r="AI420" s="24"/>
    </row>
    <row r="421" spans="1:35" ht="14.5">
      <c r="A421" s="57"/>
      <c r="B421" s="57"/>
      <c r="C421" s="57"/>
      <c r="D421" s="57"/>
      <c r="E421" s="18"/>
      <c r="F421" s="7"/>
      <c r="G421" s="18"/>
      <c r="H421" s="18"/>
      <c r="I421" s="7"/>
      <c r="J421" s="7"/>
      <c r="K421" s="7"/>
      <c r="L421" s="7"/>
      <c r="M421" s="7"/>
      <c r="N421" s="147"/>
      <c r="O421" s="147"/>
      <c r="P421" s="147"/>
      <c r="Q421" s="147"/>
      <c r="R421" s="147"/>
      <c r="S421" s="147"/>
      <c r="T421" s="147"/>
      <c r="U421" s="147"/>
      <c r="V421" s="147"/>
      <c r="W421" s="147"/>
      <c r="X421" s="147"/>
      <c r="Y421" s="147"/>
      <c r="Z421" s="147"/>
      <c r="AA421" s="147"/>
      <c r="AB421" s="24"/>
      <c r="AC421" s="24"/>
      <c r="AD421" s="24"/>
      <c r="AE421" s="24"/>
      <c r="AF421" s="24"/>
      <c r="AG421" s="24"/>
      <c r="AH421" s="24"/>
      <c r="AI421" s="24"/>
    </row>
    <row r="422" spans="1:35" ht="14.5">
      <c r="A422" s="57"/>
      <c r="B422" s="57"/>
      <c r="C422" s="57"/>
      <c r="D422" s="57"/>
      <c r="E422" s="18"/>
      <c r="F422" s="7"/>
      <c r="G422" s="18"/>
      <c r="H422" s="18"/>
      <c r="I422" s="7"/>
      <c r="J422" s="7"/>
      <c r="K422" s="7"/>
      <c r="L422" s="7"/>
      <c r="M422" s="7"/>
      <c r="N422" s="147"/>
      <c r="O422" s="147"/>
      <c r="P422" s="147"/>
      <c r="Q422" s="147"/>
      <c r="R422" s="147"/>
      <c r="S422" s="147"/>
      <c r="T422" s="147"/>
      <c r="U422" s="147"/>
      <c r="V422" s="147"/>
      <c r="W422" s="147"/>
      <c r="X422" s="147"/>
      <c r="Y422" s="147"/>
      <c r="Z422" s="147"/>
      <c r="AA422" s="147"/>
      <c r="AB422" s="24"/>
      <c r="AC422" s="24"/>
      <c r="AD422" s="24"/>
      <c r="AE422" s="24"/>
      <c r="AF422" s="24"/>
      <c r="AG422" s="24"/>
      <c r="AH422" s="24"/>
      <c r="AI422" s="24"/>
    </row>
    <row r="423" spans="1:35" ht="14.5">
      <c r="A423" s="57"/>
      <c r="B423" s="57"/>
      <c r="C423" s="57"/>
      <c r="D423" s="57"/>
      <c r="E423" s="18"/>
      <c r="F423" s="7"/>
      <c r="G423" s="18"/>
      <c r="H423" s="18"/>
      <c r="I423" s="7"/>
      <c r="J423" s="7"/>
      <c r="K423" s="7"/>
      <c r="L423" s="7"/>
      <c r="M423" s="7"/>
      <c r="N423" s="147"/>
      <c r="O423" s="147"/>
      <c r="P423" s="147"/>
      <c r="Q423" s="147"/>
      <c r="R423" s="147"/>
      <c r="S423" s="147"/>
      <c r="T423" s="147"/>
      <c r="U423" s="147"/>
      <c r="V423" s="147"/>
      <c r="W423" s="147"/>
      <c r="X423" s="147"/>
      <c r="Y423" s="147"/>
      <c r="Z423" s="147"/>
      <c r="AA423" s="147"/>
      <c r="AB423" s="24"/>
      <c r="AC423" s="24"/>
      <c r="AD423" s="24"/>
      <c r="AE423" s="24"/>
      <c r="AF423" s="24"/>
      <c r="AG423" s="24"/>
      <c r="AH423" s="24"/>
      <c r="AI423" s="24"/>
    </row>
    <row r="424" spans="1:35" ht="14.5">
      <c r="A424" s="57"/>
      <c r="B424" s="57"/>
      <c r="C424" s="57"/>
      <c r="D424" s="57"/>
      <c r="E424" s="18"/>
      <c r="F424" s="7"/>
      <c r="G424" s="18"/>
      <c r="H424" s="18"/>
      <c r="I424" s="7"/>
      <c r="J424" s="7"/>
      <c r="K424" s="7"/>
      <c r="L424" s="7"/>
      <c r="M424" s="7"/>
      <c r="N424" s="147"/>
      <c r="O424" s="147"/>
      <c r="P424" s="147"/>
      <c r="Q424" s="147"/>
      <c r="R424" s="147"/>
      <c r="S424" s="147"/>
      <c r="T424" s="147"/>
      <c r="U424" s="147"/>
      <c r="V424" s="147"/>
      <c r="W424" s="147"/>
      <c r="X424" s="147"/>
      <c r="Y424" s="147"/>
      <c r="Z424" s="147"/>
      <c r="AA424" s="147"/>
      <c r="AB424" s="24"/>
      <c r="AC424" s="24"/>
      <c r="AD424" s="24"/>
      <c r="AE424" s="24"/>
      <c r="AF424" s="24"/>
      <c r="AG424" s="24"/>
      <c r="AH424" s="24"/>
      <c r="AI424" s="24"/>
    </row>
    <row r="425" spans="1:35" ht="14.5">
      <c r="A425" s="57"/>
      <c r="B425" s="57"/>
      <c r="C425" s="57"/>
      <c r="D425" s="57"/>
      <c r="E425" s="18"/>
      <c r="F425" s="7"/>
      <c r="G425" s="18"/>
      <c r="H425" s="18"/>
      <c r="I425" s="7"/>
      <c r="J425" s="7"/>
      <c r="K425" s="7"/>
      <c r="L425" s="7"/>
      <c r="M425" s="7"/>
      <c r="N425" s="147"/>
      <c r="O425" s="147"/>
      <c r="P425" s="147"/>
      <c r="Q425" s="147"/>
      <c r="R425" s="147"/>
      <c r="S425" s="147"/>
      <c r="T425" s="147"/>
      <c r="U425" s="147"/>
      <c r="V425" s="147"/>
      <c r="W425" s="147"/>
      <c r="X425" s="147"/>
      <c r="Y425" s="147"/>
      <c r="Z425" s="147"/>
      <c r="AA425" s="147"/>
      <c r="AB425" s="24"/>
      <c r="AC425" s="24"/>
      <c r="AD425" s="24"/>
      <c r="AE425" s="24"/>
      <c r="AF425" s="24"/>
      <c r="AG425" s="24"/>
      <c r="AH425" s="24"/>
      <c r="AI425" s="24"/>
    </row>
    <row r="426" spans="1:35" ht="14.5">
      <c r="A426" s="57"/>
      <c r="B426" s="57"/>
      <c r="C426" s="57"/>
      <c r="D426" s="57"/>
      <c r="E426" s="18"/>
      <c r="F426" s="7"/>
      <c r="G426" s="18"/>
      <c r="H426" s="18"/>
      <c r="I426" s="7"/>
      <c r="J426" s="7"/>
      <c r="K426" s="7"/>
      <c r="L426" s="7"/>
      <c r="M426" s="7"/>
      <c r="N426" s="147"/>
      <c r="O426" s="147"/>
      <c r="P426" s="147"/>
      <c r="Q426" s="147"/>
      <c r="R426" s="147"/>
      <c r="S426" s="147"/>
      <c r="T426" s="147"/>
      <c r="U426" s="147"/>
      <c r="V426" s="147"/>
      <c r="W426" s="147"/>
      <c r="X426" s="147"/>
      <c r="Y426" s="147"/>
      <c r="Z426" s="147"/>
      <c r="AA426" s="147"/>
      <c r="AB426" s="24"/>
      <c r="AC426" s="24"/>
      <c r="AD426" s="24"/>
      <c r="AE426" s="24"/>
      <c r="AF426" s="24"/>
      <c r="AG426" s="24"/>
      <c r="AH426" s="24"/>
      <c r="AI426" s="24"/>
    </row>
    <row r="427" spans="1:35" ht="14.5">
      <c r="A427" s="57"/>
      <c r="B427" s="57"/>
      <c r="C427" s="57"/>
      <c r="D427" s="57"/>
      <c r="E427" s="18"/>
      <c r="F427" s="7"/>
      <c r="G427" s="18"/>
      <c r="H427" s="18"/>
      <c r="I427" s="7"/>
      <c r="J427" s="7"/>
      <c r="K427" s="7"/>
      <c r="L427" s="7"/>
      <c r="M427" s="7"/>
      <c r="N427" s="147"/>
      <c r="O427" s="147"/>
      <c r="P427" s="147"/>
      <c r="Q427" s="147"/>
      <c r="R427" s="147"/>
      <c r="S427" s="147"/>
      <c r="T427" s="147"/>
      <c r="U427" s="147"/>
      <c r="V427" s="147"/>
      <c r="W427" s="147"/>
      <c r="X427" s="147"/>
      <c r="Y427" s="147"/>
      <c r="Z427" s="147"/>
      <c r="AA427" s="147"/>
      <c r="AB427" s="24"/>
      <c r="AC427" s="24"/>
      <c r="AD427" s="24"/>
      <c r="AE427" s="24"/>
      <c r="AF427" s="24"/>
      <c r="AG427" s="24"/>
      <c r="AH427" s="24"/>
      <c r="AI427" s="24"/>
    </row>
    <row r="428" spans="1:35" ht="14.5">
      <c r="A428" s="57"/>
      <c r="B428" s="57"/>
      <c r="C428" s="57"/>
      <c r="D428" s="57"/>
      <c r="E428" s="18"/>
      <c r="F428" s="7"/>
      <c r="G428" s="18"/>
      <c r="H428" s="18"/>
      <c r="I428" s="7"/>
      <c r="J428" s="7"/>
      <c r="K428" s="7"/>
      <c r="L428" s="7"/>
      <c r="M428" s="7"/>
      <c r="N428" s="147"/>
      <c r="O428" s="147"/>
      <c r="P428" s="147"/>
      <c r="Q428" s="147"/>
      <c r="R428" s="147"/>
      <c r="S428" s="147"/>
      <c r="T428" s="147"/>
      <c r="U428" s="147"/>
      <c r="V428" s="147"/>
      <c r="W428" s="147"/>
      <c r="X428" s="147"/>
      <c r="Y428" s="147"/>
      <c r="Z428" s="147"/>
      <c r="AA428" s="147"/>
      <c r="AB428" s="24"/>
      <c r="AC428" s="24"/>
      <c r="AD428" s="24"/>
      <c r="AE428" s="24"/>
      <c r="AF428" s="24"/>
      <c r="AG428" s="24"/>
      <c r="AH428" s="24"/>
      <c r="AI428" s="24"/>
    </row>
    <row r="429" spans="1:35" ht="14.5">
      <c r="A429" s="57"/>
      <c r="B429" s="57"/>
      <c r="C429" s="57"/>
      <c r="D429" s="57"/>
      <c r="E429" s="18"/>
      <c r="F429" s="7"/>
      <c r="G429" s="18"/>
      <c r="H429" s="18"/>
      <c r="I429" s="7"/>
      <c r="J429" s="7"/>
      <c r="K429" s="7"/>
      <c r="L429" s="7"/>
      <c r="M429" s="7"/>
      <c r="N429" s="147"/>
      <c r="O429" s="147"/>
      <c r="P429" s="147"/>
      <c r="Q429" s="147"/>
      <c r="R429" s="147"/>
      <c r="S429" s="147"/>
      <c r="T429" s="147"/>
      <c r="U429" s="147"/>
      <c r="V429" s="147"/>
      <c r="W429" s="147"/>
      <c r="X429" s="147"/>
      <c r="Y429" s="147"/>
      <c r="Z429" s="147"/>
      <c r="AA429" s="147"/>
      <c r="AB429" s="24"/>
      <c r="AC429" s="24"/>
      <c r="AD429" s="24"/>
      <c r="AE429" s="24"/>
      <c r="AF429" s="24"/>
      <c r="AG429" s="24"/>
      <c r="AH429" s="24"/>
      <c r="AI429" s="24"/>
    </row>
    <row r="430" spans="1:35" ht="14.5">
      <c r="A430" s="57"/>
      <c r="B430" s="57"/>
      <c r="C430" s="57"/>
      <c r="D430" s="57"/>
      <c r="E430" s="18"/>
      <c r="F430" s="7"/>
      <c r="G430" s="18"/>
      <c r="H430" s="18"/>
      <c r="I430" s="7"/>
      <c r="J430" s="7"/>
      <c r="K430" s="7"/>
      <c r="L430" s="7"/>
      <c r="M430" s="7"/>
      <c r="N430" s="147"/>
      <c r="O430" s="147"/>
      <c r="P430" s="147"/>
      <c r="Q430" s="147"/>
      <c r="R430" s="147"/>
      <c r="S430" s="147"/>
      <c r="T430" s="147"/>
      <c r="U430" s="147"/>
      <c r="V430" s="147"/>
      <c r="W430" s="147"/>
      <c r="X430" s="147"/>
      <c r="Y430" s="147"/>
      <c r="Z430" s="147"/>
      <c r="AA430" s="147"/>
      <c r="AB430" s="24"/>
      <c r="AC430" s="24"/>
      <c r="AD430" s="24"/>
      <c r="AE430" s="24"/>
      <c r="AF430" s="24"/>
      <c r="AG430" s="24"/>
      <c r="AH430" s="24"/>
      <c r="AI430" s="24"/>
    </row>
    <row r="431" spans="1:35" ht="14.5">
      <c r="A431" s="57"/>
      <c r="B431" s="57"/>
      <c r="C431" s="57"/>
      <c r="D431" s="57"/>
      <c r="E431" s="18"/>
      <c r="F431" s="7"/>
      <c r="G431" s="18"/>
      <c r="H431" s="18"/>
      <c r="I431" s="7"/>
      <c r="J431" s="7"/>
      <c r="K431" s="7"/>
      <c r="L431" s="7"/>
      <c r="M431" s="7"/>
      <c r="N431" s="147"/>
      <c r="O431" s="147"/>
      <c r="P431" s="147"/>
      <c r="Q431" s="147"/>
      <c r="R431" s="147"/>
      <c r="S431" s="147"/>
      <c r="T431" s="147"/>
      <c r="U431" s="147"/>
      <c r="V431" s="147"/>
      <c r="W431" s="147"/>
      <c r="X431" s="147"/>
      <c r="Y431" s="147"/>
      <c r="Z431" s="147"/>
      <c r="AA431" s="147"/>
      <c r="AB431" s="24"/>
      <c r="AC431" s="24"/>
      <c r="AD431" s="24"/>
      <c r="AE431" s="24"/>
      <c r="AF431" s="24"/>
      <c r="AG431" s="24"/>
      <c r="AH431" s="24"/>
      <c r="AI431" s="24"/>
    </row>
    <row r="432" spans="1:35" ht="14.5">
      <c r="A432" s="57"/>
      <c r="B432" s="57"/>
      <c r="C432" s="57"/>
      <c r="D432" s="57"/>
      <c r="E432" s="18"/>
      <c r="F432" s="7"/>
      <c r="G432" s="18"/>
      <c r="H432" s="18"/>
      <c r="I432" s="7"/>
      <c r="J432" s="7"/>
      <c r="K432" s="7"/>
      <c r="L432" s="7"/>
      <c r="M432" s="7"/>
      <c r="N432" s="147"/>
      <c r="O432" s="147"/>
      <c r="P432" s="147"/>
      <c r="Q432" s="147"/>
      <c r="R432" s="147"/>
      <c r="S432" s="147"/>
      <c r="T432" s="147"/>
      <c r="U432" s="147"/>
      <c r="V432" s="147"/>
      <c r="W432" s="147"/>
      <c r="X432" s="147"/>
      <c r="Y432" s="147"/>
      <c r="Z432" s="147"/>
      <c r="AA432" s="147"/>
      <c r="AB432" s="24"/>
      <c r="AC432" s="24"/>
      <c r="AD432" s="24"/>
      <c r="AE432" s="24"/>
      <c r="AF432" s="24"/>
      <c r="AG432" s="24"/>
      <c r="AH432" s="24"/>
      <c r="AI432" s="24"/>
    </row>
    <row r="433" spans="1:35" ht="14.5">
      <c r="A433" s="57"/>
      <c r="B433" s="57"/>
      <c r="C433" s="57"/>
      <c r="D433" s="57"/>
      <c r="E433" s="18"/>
      <c r="F433" s="7"/>
      <c r="G433" s="18"/>
      <c r="H433" s="18"/>
      <c r="I433" s="7"/>
      <c r="J433" s="7"/>
      <c r="K433" s="7"/>
      <c r="L433" s="7"/>
      <c r="M433" s="7"/>
      <c r="N433" s="147"/>
      <c r="O433" s="147"/>
      <c r="P433" s="147"/>
      <c r="Q433" s="147"/>
      <c r="R433" s="147"/>
      <c r="S433" s="147"/>
      <c r="T433" s="147"/>
      <c r="U433" s="147"/>
      <c r="V433" s="147"/>
      <c r="W433" s="147"/>
      <c r="X433" s="147"/>
      <c r="Y433" s="147"/>
      <c r="Z433" s="147"/>
      <c r="AA433" s="147"/>
      <c r="AB433" s="24"/>
      <c r="AC433" s="24"/>
      <c r="AD433" s="24"/>
      <c r="AE433" s="24"/>
      <c r="AF433" s="24"/>
      <c r="AG433" s="24"/>
      <c r="AH433" s="24"/>
      <c r="AI433" s="24"/>
    </row>
    <row r="434" spans="1:35" ht="14.5">
      <c r="A434" s="57"/>
      <c r="B434" s="57"/>
      <c r="C434" s="57"/>
      <c r="D434" s="57"/>
      <c r="E434" s="18"/>
      <c r="F434" s="7"/>
      <c r="G434" s="18"/>
      <c r="H434" s="18"/>
      <c r="I434" s="7"/>
      <c r="J434" s="7"/>
      <c r="K434" s="7"/>
      <c r="L434" s="7"/>
      <c r="M434" s="7"/>
      <c r="N434" s="147"/>
      <c r="O434" s="147"/>
      <c r="P434" s="147"/>
      <c r="Q434" s="147"/>
      <c r="R434" s="147"/>
      <c r="S434" s="147"/>
      <c r="T434" s="147"/>
      <c r="U434" s="147"/>
      <c r="V434" s="147"/>
      <c r="W434" s="147"/>
      <c r="X434" s="147"/>
      <c r="Y434" s="147"/>
      <c r="Z434" s="147"/>
      <c r="AA434" s="147"/>
      <c r="AB434" s="24"/>
      <c r="AC434" s="24"/>
      <c r="AD434" s="24"/>
      <c r="AE434" s="24"/>
      <c r="AF434" s="24"/>
      <c r="AG434" s="24"/>
      <c r="AH434" s="24"/>
      <c r="AI434" s="24"/>
    </row>
    <row r="435" spans="1:35" ht="14.5">
      <c r="A435" s="57"/>
      <c r="B435" s="57"/>
      <c r="C435" s="57"/>
      <c r="D435" s="57"/>
      <c r="E435" s="18"/>
      <c r="F435" s="7"/>
      <c r="G435" s="18"/>
      <c r="H435" s="18"/>
      <c r="I435" s="7"/>
      <c r="J435" s="7"/>
      <c r="K435" s="7"/>
      <c r="L435" s="7"/>
      <c r="M435" s="7"/>
      <c r="N435" s="147"/>
      <c r="O435" s="147"/>
      <c r="P435" s="147"/>
      <c r="Q435" s="147"/>
      <c r="R435" s="147"/>
      <c r="S435" s="147"/>
      <c r="T435" s="147"/>
      <c r="U435" s="147"/>
      <c r="V435" s="147"/>
      <c r="W435" s="147"/>
      <c r="X435" s="147"/>
      <c r="Y435" s="147"/>
      <c r="Z435" s="147"/>
      <c r="AA435" s="147"/>
      <c r="AB435" s="24"/>
      <c r="AC435" s="24"/>
      <c r="AD435" s="24"/>
      <c r="AE435" s="24"/>
      <c r="AF435" s="24"/>
      <c r="AG435" s="24"/>
      <c r="AH435" s="24"/>
      <c r="AI435" s="24"/>
    </row>
    <row r="436" spans="1:35" ht="14.5">
      <c r="A436" s="57"/>
      <c r="B436" s="57"/>
      <c r="C436" s="57"/>
      <c r="D436" s="57"/>
      <c r="E436" s="18"/>
      <c r="F436" s="7"/>
      <c r="G436" s="18"/>
      <c r="H436" s="18"/>
      <c r="I436" s="7"/>
      <c r="J436" s="7"/>
      <c r="K436" s="7"/>
      <c r="L436" s="7"/>
      <c r="M436" s="7"/>
      <c r="N436" s="147"/>
      <c r="O436" s="147"/>
      <c r="P436" s="147"/>
      <c r="Q436" s="147"/>
      <c r="R436" s="147"/>
      <c r="S436" s="147"/>
      <c r="T436" s="147"/>
      <c r="U436" s="147"/>
      <c r="V436" s="147"/>
      <c r="W436" s="147"/>
      <c r="X436" s="147"/>
      <c r="Y436" s="147"/>
      <c r="Z436" s="147"/>
      <c r="AA436" s="147"/>
      <c r="AB436" s="24"/>
      <c r="AC436" s="24"/>
      <c r="AD436" s="24"/>
      <c r="AE436" s="24"/>
      <c r="AF436" s="24"/>
      <c r="AG436" s="24"/>
      <c r="AH436" s="24"/>
      <c r="AI436" s="24"/>
    </row>
    <row r="437" spans="1:35" ht="14.5">
      <c r="A437" s="57"/>
      <c r="B437" s="57"/>
      <c r="C437" s="57"/>
      <c r="D437" s="57"/>
      <c r="E437" s="18"/>
      <c r="F437" s="7"/>
      <c r="G437" s="18"/>
      <c r="H437" s="18"/>
      <c r="I437" s="7"/>
      <c r="J437" s="7"/>
      <c r="K437" s="7"/>
      <c r="L437" s="7"/>
      <c r="M437" s="7"/>
      <c r="N437" s="147"/>
      <c r="O437" s="147"/>
      <c r="P437" s="147"/>
      <c r="Q437" s="147"/>
      <c r="R437" s="147"/>
      <c r="S437" s="147"/>
      <c r="T437" s="147"/>
      <c r="U437" s="147"/>
      <c r="V437" s="147"/>
      <c r="W437" s="147"/>
      <c r="X437" s="147"/>
      <c r="Y437" s="147"/>
      <c r="Z437" s="147"/>
      <c r="AA437" s="147"/>
      <c r="AB437" s="24"/>
      <c r="AC437" s="24"/>
      <c r="AD437" s="24"/>
      <c r="AE437" s="24"/>
      <c r="AF437" s="24"/>
      <c r="AG437" s="24"/>
      <c r="AH437" s="24"/>
      <c r="AI437" s="24"/>
    </row>
    <row r="438" spans="1:35" ht="14.5">
      <c r="A438" s="57"/>
      <c r="B438" s="57"/>
      <c r="C438" s="57"/>
      <c r="D438" s="57"/>
      <c r="E438" s="18"/>
      <c r="F438" s="7"/>
      <c r="G438" s="18"/>
      <c r="H438" s="18"/>
      <c r="I438" s="7"/>
      <c r="J438" s="7"/>
      <c r="K438" s="7"/>
      <c r="L438" s="7"/>
      <c r="M438" s="7"/>
      <c r="N438" s="147"/>
      <c r="O438" s="147"/>
      <c r="P438" s="147"/>
      <c r="Q438" s="147"/>
      <c r="R438" s="147"/>
      <c r="S438" s="147"/>
      <c r="T438" s="147"/>
      <c r="U438" s="147"/>
      <c r="V438" s="147"/>
      <c r="W438" s="147"/>
      <c r="X438" s="147"/>
      <c r="Y438" s="147"/>
      <c r="Z438" s="147"/>
      <c r="AA438" s="147"/>
      <c r="AB438" s="24"/>
      <c r="AC438" s="24"/>
      <c r="AD438" s="24"/>
      <c r="AE438" s="24"/>
      <c r="AF438" s="24"/>
      <c r="AG438" s="24"/>
      <c r="AH438" s="24"/>
      <c r="AI438" s="24"/>
    </row>
    <row r="439" spans="1:35" ht="14.5">
      <c r="A439" s="57"/>
      <c r="B439" s="57"/>
      <c r="C439" s="57"/>
      <c r="D439" s="57"/>
      <c r="E439" s="18"/>
      <c r="F439" s="7"/>
      <c r="G439" s="18"/>
      <c r="H439" s="18"/>
      <c r="I439" s="7"/>
      <c r="J439" s="7"/>
      <c r="K439" s="7"/>
      <c r="L439" s="7"/>
      <c r="M439" s="7"/>
      <c r="N439" s="147"/>
      <c r="O439" s="147"/>
      <c r="P439" s="147"/>
      <c r="Q439" s="147"/>
      <c r="R439" s="147"/>
      <c r="S439" s="147"/>
      <c r="T439" s="147"/>
      <c r="U439" s="147"/>
      <c r="V439" s="147"/>
      <c r="W439" s="147"/>
      <c r="X439" s="147"/>
      <c r="Y439" s="147"/>
      <c r="Z439" s="147"/>
      <c r="AA439" s="147"/>
      <c r="AB439" s="24"/>
      <c r="AC439" s="24"/>
      <c r="AD439" s="24"/>
      <c r="AE439" s="24"/>
      <c r="AF439" s="24"/>
      <c r="AG439" s="24"/>
      <c r="AH439" s="24"/>
      <c r="AI439" s="24"/>
    </row>
    <row r="440" spans="1:35" ht="14.5">
      <c r="A440" s="57"/>
      <c r="B440" s="57"/>
      <c r="C440" s="57"/>
      <c r="D440" s="57"/>
      <c r="E440" s="18"/>
      <c r="F440" s="7"/>
      <c r="G440" s="18"/>
      <c r="H440" s="18"/>
      <c r="I440" s="7"/>
      <c r="J440" s="7"/>
      <c r="K440" s="7"/>
      <c r="L440" s="7"/>
      <c r="M440" s="7"/>
      <c r="N440" s="147"/>
      <c r="O440" s="147"/>
      <c r="P440" s="147"/>
      <c r="Q440" s="147"/>
      <c r="R440" s="147"/>
      <c r="S440" s="147"/>
      <c r="T440" s="147"/>
      <c r="U440" s="147"/>
      <c r="V440" s="147"/>
      <c r="W440" s="147"/>
      <c r="X440" s="147"/>
      <c r="Y440" s="147"/>
      <c r="Z440" s="147"/>
      <c r="AA440" s="147"/>
      <c r="AB440" s="24"/>
      <c r="AC440" s="24"/>
      <c r="AD440" s="24"/>
      <c r="AE440" s="24"/>
      <c r="AF440" s="24"/>
      <c r="AG440" s="24"/>
      <c r="AH440" s="24"/>
      <c r="AI440" s="24"/>
    </row>
    <row r="441" spans="1:35" ht="14.5">
      <c r="A441" s="57"/>
      <c r="B441" s="57"/>
      <c r="C441" s="57"/>
      <c r="D441" s="57"/>
      <c r="E441" s="18"/>
      <c r="F441" s="7"/>
      <c r="G441" s="18"/>
      <c r="H441" s="18"/>
      <c r="I441" s="7"/>
      <c r="J441" s="7"/>
      <c r="K441" s="7"/>
      <c r="L441" s="7"/>
      <c r="M441" s="7"/>
      <c r="N441" s="147"/>
      <c r="O441" s="147"/>
      <c r="P441" s="147"/>
      <c r="Q441" s="147"/>
      <c r="R441" s="147"/>
      <c r="S441" s="147"/>
      <c r="T441" s="147"/>
      <c r="U441" s="147"/>
      <c r="V441" s="147"/>
      <c r="W441" s="147"/>
      <c r="X441" s="147"/>
      <c r="Y441" s="147"/>
      <c r="Z441" s="147"/>
      <c r="AA441" s="147"/>
      <c r="AB441" s="24"/>
      <c r="AC441" s="24"/>
      <c r="AD441" s="24"/>
      <c r="AE441" s="24"/>
      <c r="AF441" s="24"/>
      <c r="AG441" s="24"/>
      <c r="AH441" s="24"/>
      <c r="AI441" s="24"/>
    </row>
    <row r="442" spans="1:35" ht="14.5">
      <c r="A442" s="57"/>
      <c r="B442" s="57"/>
      <c r="C442" s="57"/>
      <c r="D442" s="57"/>
      <c r="E442" s="18"/>
      <c r="F442" s="7"/>
      <c r="G442" s="18"/>
      <c r="H442" s="18"/>
      <c r="I442" s="7"/>
      <c r="J442" s="7"/>
      <c r="K442" s="7"/>
      <c r="L442" s="7"/>
      <c r="M442" s="7"/>
      <c r="N442" s="147"/>
      <c r="O442" s="147"/>
      <c r="P442" s="147"/>
      <c r="Q442" s="147"/>
      <c r="R442" s="147"/>
      <c r="S442" s="147"/>
      <c r="T442" s="147"/>
      <c r="U442" s="147"/>
      <c r="V442" s="147"/>
      <c r="W442" s="147"/>
      <c r="X442" s="147"/>
      <c r="Y442" s="147"/>
      <c r="Z442" s="147"/>
      <c r="AA442" s="147"/>
      <c r="AB442" s="24"/>
      <c r="AC442" s="24"/>
      <c r="AD442" s="24"/>
      <c r="AE442" s="24"/>
      <c r="AF442" s="24"/>
      <c r="AG442" s="24"/>
      <c r="AH442" s="24"/>
      <c r="AI442" s="24"/>
    </row>
    <row r="443" spans="1:35" ht="14.5">
      <c r="A443" s="57"/>
      <c r="B443" s="57"/>
      <c r="C443" s="57"/>
      <c r="D443" s="57"/>
      <c r="E443" s="18"/>
      <c r="F443" s="7"/>
      <c r="G443" s="18"/>
      <c r="H443" s="18"/>
      <c r="I443" s="7"/>
      <c r="J443" s="7"/>
      <c r="K443" s="7"/>
      <c r="L443" s="7"/>
      <c r="M443" s="7"/>
      <c r="N443" s="147"/>
      <c r="O443" s="147"/>
      <c r="P443" s="147"/>
      <c r="Q443" s="147"/>
      <c r="R443" s="147"/>
      <c r="S443" s="147"/>
      <c r="T443" s="147"/>
      <c r="U443" s="147"/>
      <c r="V443" s="147"/>
      <c r="W443" s="147"/>
      <c r="X443" s="147"/>
      <c r="Y443" s="147"/>
      <c r="Z443" s="147"/>
      <c r="AA443" s="147"/>
      <c r="AB443" s="24"/>
      <c r="AC443" s="24"/>
      <c r="AD443" s="24"/>
      <c r="AE443" s="24"/>
      <c r="AF443" s="24"/>
      <c r="AG443" s="24"/>
      <c r="AH443" s="24"/>
      <c r="AI443" s="24"/>
    </row>
    <row r="444" spans="1:35" ht="14.5">
      <c r="A444" s="57"/>
      <c r="B444" s="57"/>
      <c r="C444" s="57"/>
      <c r="D444" s="57"/>
      <c r="E444" s="18"/>
      <c r="F444" s="7"/>
      <c r="G444" s="18"/>
      <c r="H444" s="18"/>
      <c r="I444" s="7"/>
      <c r="J444" s="7"/>
      <c r="K444" s="7"/>
      <c r="L444" s="7"/>
      <c r="M444" s="7"/>
      <c r="N444" s="147"/>
      <c r="O444" s="147"/>
      <c r="P444" s="147"/>
      <c r="Q444" s="147"/>
      <c r="R444" s="147"/>
      <c r="S444" s="147"/>
      <c r="T444" s="147"/>
      <c r="U444" s="147"/>
      <c r="V444" s="147"/>
      <c r="W444" s="147"/>
      <c r="X444" s="147"/>
      <c r="Y444" s="147"/>
      <c r="Z444" s="147"/>
      <c r="AA444" s="147"/>
      <c r="AB444" s="24"/>
      <c r="AC444" s="24"/>
      <c r="AD444" s="24"/>
      <c r="AE444" s="24"/>
      <c r="AF444" s="24"/>
      <c r="AG444" s="24"/>
      <c r="AH444" s="24"/>
      <c r="AI444" s="24"/>
    </row>
    <row r="445" spans="1:35" ht="14.5">
      <c r="A445" s="57"/>
      <c r="B445" s="57"/>
      <c r="C445" s="57"/>
      <c r="D445" s="57"/>
      <c r="E445" s="18"/>
      <c r="F445" s="7"/>
      <c r="G445" s="18"/>
      <c r="H445" s="18"/>
      <c r="I445" s="7"/>
      <c r="J445" s="7"/>
      <c r="K445" s="7"/>
      <c r="L445" s="7"/>
      <c r="M445" s="7"/>
      <c r="N445" s="147"/>
      <c r="O445" s="147"/>
      <c r="P445" s="147"/>
      <c r="Q445" s="147"/>
      <c r="R445" s="147"/>
      <c r="S445" s="147"/>
      <c r="T445" s="147"/>
      <c r="U445" s="147"/>
      <c r="V445" s="147"/>
      <c r="W445" s="147"/>
      <c r="X445" s="147"/>
      <c r="Y445" s="147"/>
      <c r="Z445" s="147"/>
      <c r="AA445" s="147"/>
      <c r="AB445" s="24"/>
      <c r="AC445" s="24"/>
      <c r="AD445" s="24"/>
      <c r="AE445" s="24"/>
      <c r="AF445" s="24"/>
      <c r="AG445" s="24"/>
      <c r="AH445" s="24"/>
      <c r="AI445" s="24"/>
    </row>
    <row r="446" spans="1:35" ht="14.5">
      <c r="A446" s="57"/>
      <c r="B446" s="57"/>
      <c r="C446" s="57"/>
      <c r="D446" s="57"/>
      <c r="E446" s="18"/>
      <c r="F446" s="7"/>
      <c r="G446" s="18"/>
      <c r="H446" s="18"/>
      <c r="I446" s="7"/>
      <c r="J446" s="7"/>
      <c r="K446" s="7"/>
      <c r="L446" s="7"/>
      <c r="M446" s="7"/>
      <c r="N446" s="147"/>
      <c r="O446" s="147"/>
      <c r="P446" s="147"/>
      <c r="Q446" s="147"/>
      <c r="R446" s="147"/>
      <c r="S446" s="147"/>
      <c r="T446" s="147"/>
      <c r="U446" s="147"/>
      <c r="V446" s="147"/>
      <c r="W446" s="147"/>
      <c r="X446" s="147"/>
      <c r="Y446" s="147"/>
      <c r="Z446" s="147"/>
      <c r="AA446" s="147"/>
      <c r="AB446" s="24"/>
      <c r="AC446" s="24"/>
      <c r="AD446" s="24"/>
      <c r="AE446" s="24"/>
      <c r="AF446" s="24"/>
      <c r="AG446" s="24"/>
      <c r="AH446" s="24"/>
      <c r="AI446" s="24"/>
    </row>
    <row r="447" spans="1:35" ht="14.5">
      <c r="A447" s="57"/>
      <c r="B447" s="57"/>
      <c r="C447" s="57"/>
      <c r="D447" s="57"/>
      <c r="E447" s="18"/>
      <c r="F447" s="7"/>
      <c r="G447" s="18"/>
      <c r="H447" s="18"/>
      <c r="I447" s="7"/>
      <c r="J447" s="7"/>
      <c r="K447" s="7"/>
      <c r="L447" s="7"/>
      <c r="M447" s="7"/>
      <c r="N447" s="147"/>
      <c r="O447" s="147"/>
      <c r="P447" s="147"/>
      <c r="Q447" s="147"/>
      <c r="R447" s="147"/>
      <c r="S447" s="147"/>
      <c r="T447" s="147"/>
      <c r="U447" s="147"/>
      <c r="V447" s="147"/>
      <c r="W447" s="147"/>
      <c r="X447" s="147"/>
      <c r="Y447" s="147"/>
      <c r="Z447" s="147"/>
      <c r="AA447" s="147"/>
      <c r="AB447" s="24"/>
      <c r="AC447" s="24"/>
      <c r="AD447" s="24"/>
      <c r="AE447" s="24"/>
      <c r="AF447" s="24"/>
      <c r="AG447" s="24"/>
      <c r="AH447" s="24"/>
      <c r="AI447" s="24"/>
    </row>
    <row r="448" spans="1:35" ht="14.5">
      <c r="A448" s="57"/>
      <c r="B448" s="57"/>
      <c r="C448" s="57"/>
      <c r="D448" s="57"/>
      <c r="E448" s="18"/>
      <c r="F448" s="7"/>
      <c r="G448" s="18"/>
      <c r="H448" s="18"/>
      <c r="I448" s="7"/>
      <c r="J448" s="7"/>
      <c r="K448" s="7"/>
      <c r="L448" s="7"/>
      <c r="M448" s="7"/>
      <c r="N448" s="147"/>
      <c r="O448" s="147"/>
      <c r="P448" s="147"/>
      <c r="Q448" s="147"/>
      <c r="R448" s="147"/>
      <c r="S448" s="147"/>
      <c r="T448" s="147"/>
      <c r="U448" s="147"/>
      <c r="V448" s="147"/>
      <c r="W448" s="147"/>
      <c r="X448" s="147"/>
      <c r="Y448" s="147"/>
      <c r="Z448" s="147"/>
      <c r="AA448" s="147"/>
      <c r="AB448" s="24"/>
      <c r="AC448" s="24"/>
      <c r="AD448" s="24"/>
      <c r="AE448" s="24"/>
      <c r="AF448" s="24"/>
      <c r="AG448" s="24"/>
      <c r="AH448" s="24"/>
      <c r="AI448" s="24"/>
    </row>
    <row r="449" spans="1:35" ht="14.5">
      <c r="A449" s="57"/>
      <c r="B449" s="57"/>
      <c r="C449" s="57"/>
      <c r="D449" s="57"/>
      <c r="E449" s="18"/>
      <c r="F449" s="7"/>
      <c r="G449" s="18"/>
      <c r="H449" s="18"/>
      <c r="I449" s="7"/>
      <c r="J449" s="7"/>
      <c r="K449" s="7"/>
      <c r="L449" s="7"/>
      <c r="M449" s="7"/>
      <c r="N449" s="147"/>
      <c r="O449" s="147"/>
      <c r="P449" s="147"/>
      <c r="Q449" s="147"/>
      <c r="R449" s="147"/>
      <c r="S449" s="147"/>
      <c r="T449" s="147"/>
      <c r="U449" s="147"/>
      <c r="V449" s="147"/>
      <c r="W449" s="147"/>
      <c r="X449" s="147"/>
      <c r="Y449" s="147"/>
      <c r="Z449" s="147"/>
      <c r="AA449" s="147"/>
      <c r="AB449" s="24"/>
      <c r="AC449" s="24"/>
      <c r="AD449" s="24"/>
      <c r="AE449" s="24"/>
      <c r="AF449" s="24"/>
      <c r="AG449" s="24"/>
      <c r="AH449" s="24"/>
      <c r="AI449" s="24"/>
    </row>
    <row r="450" spans="1:35" ht="14.5">
      <c r="A450" s="57"/>
      <c r="B450" s="57"/>
      <c r="C450" s="57"/>
      <c r="D450" s="57"/>
      <c r="E450" s="18"/>
      <c r="F450" s="7"/>
      <c r="G450" s="18"/>
      <c r="H450" s="18"/>
      <c r="I450" s="7"/>
      <c r="J450" s="7"/>
      <c r="K450" s="7"/>
      <c r="L450" s="7"/>
      <c r="M450" s="7"/>
      <c r="N450" s="147"/>
      <c r="O450" s="147"/>
      <c r="P450" s="147"/>
      <c r="Q450" s="147"/>
      <c r="R450" s="147"/>
      <c r="S450" s="147"/>
      <c r="T450" s="147"/>
      <c r="U450" s="147"/>
      <c r="V450" s="147"/>
      <c r="W450" s="147"/>
      <c r="X450" s="147"/>
      <c r="Y450" s="147"/>
      <c r="Z450" s="147"/>
      <c r="AA450" s="147"/>
      <c r="AB450" s="24"/>
      <c r="AC450" s="24"/>
      <c r="AD450" s="24"/>
      <c r="AE450" s="24"/>
      <c r="AF450" s="24"/>
      <c r="AG450" s="24"/>
      <c r="AH450" s="24"/>
      <c r="AI450" s="24"/>
    </row>
    <row r="451" spans="1:35" ht="14.5">
      <c r="A451" s="57"/>
      <c r="B451" s="57"/>
      <c r="C451" s="57"/>
      <c r="D451" s="57"/>
      <c r="E451" s="18"/>
      <c r="F451" s="7"/>
      <c r="G451" s="18"/>
      <c r="H451" s="18"/>
      <c r="I451" s="7"/>
      <c r="J451" s="7"/>
      <c r="K451" s="7"/>
      <c r="L451" s="7"/>
      <c r="M451" s="7"/>
      <c r="N451" s="147"/>
      <c r="O451" s="147"/>
      <c r="P451" s="147"/>
      <c r="Q451" s="147"/>
      <c r="R451" s="147"/>
      <c r="S451" s="147"/>
      <c r="T451" s="147"/>
      <c r="U451" s="147"/>
      <c r="V451" s="147"/>
      <c r="W451" s="147"/>
      <c r="X451" s="147"/>
      <c r="Y451" s="147"/>
      <c r="Z451" s="147"/>
      <c r="AA451" s="147"/>
      <c r="AB451" s="24"/>
      <c r="AC451" s="24"/>
      <c r="AD451" s="24"/>
      <c r="AE451" s="24"/>
      <c r="AF451" s="24"/>
      <c r="AG451" s="24"/>
      <c r="AH451" s="24"/>
      <c r="AI451" s="24"/>
    </row>
    <row r="452" spans="1:35" ht="14.5">
      <c r="A452" s="57"/>
      <c r="B452" s="57"/>
      <c r="C452" s="57"/>
      <c r="D452" s="57"/>
      <c r="E452" s="18"/>
      <c r="F452" s="7"/>
      <c r="G452" s="18"/>
      <c r="H452" s="18"/>
      <c r="I452" s="7"/>
      <c r="J452" s="7"/>
      <c r="K452" s="7"/>
      <c r="L452" s="7"/>
      <c r="M452" s="7"/>
      <c r="N452" s="147"/>
      <c r="O452" s="147"/>
      <c r="P452" s="147"/>
      <c r="Q452" s="147"/>
      <c r="R452" s="147"/>
      <c r="S452" s="147"/>
      <c r="T452" s="147"/>
      <c r="U452" s="147"/>
      <c r="V452" s="147"/>
      <c r="W452" s="147"/>
      <c r="X452" s="147"/>
      <c r="Y452" s="147"/>
      <c r="Z452" s="147"/>
      <c r="AA452" s="147"/>
      <c r="AB452" s="24"/>
      <c r="AC452" s="24"/>
      <c r="AD452" s="24"/>
      <c r="AE452" s="24"/>
      <c r="AF452" s="24"/>
      <c r="AG452" s="24"/>
      <c r="AH452" s="24"/>
      <c r="AI452" s="24"/>
    </row>
    <row r="453" spans="1:35" ht="14.5">
      <c r="A453" s="57"/>
      <c r="B453" s="57"/>
      <c r="C453" s="57"/>
      <c r="D453" s="57"/>
      <c r="E453" s="18"/>
      <c r="F453" s="7"/>
      <c r="G453" s="18"/>
      <c r="H453" s="18"/>
      <c r="I453" s="7"/>
      <c r="J453" s="7"/>
      <c r="K453" s="7"/>
      <c r="L453" s="7"/>
      <c r="M453" s="7"/>
      <c r="N453" s="147"/>
      <c r="O453" s="147"/>
      <c r="P453" s="147"/>
      <c r="Q453" s="147"/>
      <c r="R453" s="147"/>
      <c r="S453" s="147"/>
      <c r="T453" s="147"/>
      <c r="U453" s="147"/>
      <c r="V453" s="147"/>
      <c r="W453" s="147"/>
      <c r="X453" s="147"/>
      <c r="Y453" s="147"/>
      <c r="Z453" s="147"/>
      <c r="AA453" s="147"/>
      <c r="AB453" s="24"/>
      <c r="AC453" s="24"/>
      <c r="AD453" s="24"/>
      <c r="AE453" s="24"/>
      <c r="AF453" s="24"/>
      <c r="AG453" s="24"/>
      <c r="AH453" s="24"/>
      <c r="AI453" s="24"/>
    </row>
    <row r="454" spans="1:35" ht="14.5">
      <c r="A454" s="57"/>
      <c r="B454" s="57"/>
      <c r="C454" s="57"/>
      <c r="D454" s="57"/>
      <c r="E454" s="18"/>
      <c r="F454" s="7"/>
      <c r="G454" s="18"/>
      <c r="H454" s="18"/>
      <c r="I454" s="7"/>
      <c r="J454" s="7"/>
      <c r="K454" s="7"/>
      <c r="L454" s="7"/>
      <c r="M454" s="7"/>
      <c r="N454" s="147"/>
      <c r="O454" s="147"/>
      <c r="P454" s="147"/>
      <c r="Q454" s="147"/>
      <c r="R454" s="147"/>
      <c r="S454" s="147"/>
      <c r="T454" s="147"/>
      <c r="U454" s="147"/>
      <c r="V454" s="147"/>
      <c r="W454" s="147"/>
      <c r="X454" s="147"/>
      <c r="Y454" s="147"/>
      <c r="Z454" s="147"/>
      <c r="AA454" s="147"/>
      <c r="AB454" s="24"/>
      <c r="AC454" s="24"/>
      <c r="AD454" s="24"/>
      <c r="AE454" s="24"/>
      <c r="AF454" s="24"/>
      <c r="AG454" s="24"/>
      <c r="AH454" s="24"/>
      <c r="AI454" s="24"/>
    </row>
    <row r="455" spans="1:35" ht="14.5">
      <c r="A455" s="57"/>
      <c r="B455" s="57"/>
      <c r="C455" s="57"/>
      <c r="D455" s="57"/>
      <c r="E455" s="18"/>
      <c r="F455" s="7"/>
      <c r="G455" s="18"/>
      <c r="H455" s="18"/>
      <c r="I455" s="7"/>
      <c r="J455" s="7"/>
      <c r="K455" s="7"/>
      <c r="L455" s="7"/>
      <c r="M455" s="7"/>
      <c r="N455" s="147"/>
      <c r="O455" s="147"/>
      <c r="P455" s="147"/>
      <c r="Q455" s="147"/>
      <c r="R455" s="147"/>
      <c r="S455" s="147"/>
      <c r="T455" s="147"/>
      <c r="U455" s="147"/>
      <c r="V455" s="147"/>
      <c r="W455" s="147"/>
      <c r="X455" s="147"/>
      <c r="Y455" s="147"/>
      <c r="Z455" s="147"/>
      <c r="AA455" s="147"/>
      <c r="AB455" s="24"/>
      <c r="AC455" s="24"/>
      <c r="AD455" s="24"/>
      <c r="AE455" s="24"/>
      <c r="AF455" s="24"/>
      <c r="AG455" s="24"/>
      <c r="AH455" s="24"/>
      <c r="AI455" s="24"/>
    </row>
    <row r="456" spans="1:35" ht="14.5">
      <c r="A456" s="57"/>
      <c r="B456" s="57"/>
      <c r="C456" s="57"/>
      <c r="D456" s="57"/>
      <c r="E456" s="18"/>
      <c r="F456" s="7"/>
      <c r="G456" s="18"/>
      <c r="H456" s="18"/>
      <c r="I456" s="7"/>
      <c r="J456" s="7"/>
      <c r="K456" s="7"/>
      <c r="L456" s="7"/>
      <c r="M456" s="7"/>
      <c r="N456" s="147"/>
      <c r="O456" s="147"/>
      <c r="P456" s="147"/>
      <c r="Q456" s="147"/>
      <c r="R456" s="147"/>
      <c r="S456" s="147"/>
      <c r="T456" s="147"/>
      <c r="U456" s="147"/>
      <c r="V456" s="147"/>
      <c r="W456" s="147"/>
      <c r="X456" s="147"/>
      <c r="Y456" s="147"/>
      <c r="Z456" s="147"/>
      <c r="AA456" s="147"/>
      <c r="AB456" s="24"/>
      <c r="AC456" s="24"/>
      <c r="AD456" s="24"/>
      <c r="AE456" s="24"/>
      <c r="AF456" s="24"/>
      <c r="AG456" s="24"/>
      <c r="AH456" s="24"/>
      <c r="AI456" s="24"/>
    </row>
    <row r="457" spans="1:35" ht="14.5">
      <c r="A457" s="57"/>
      <c r="B457" s="57"/>
      <c r="C457" s="57"/>
      <c r="D457" s="57"/>
      <c r="E457" s="18"/>
      <c r="F457" s="7"/>
      <c r="G457" s="18"/>
      <c r="H457" s="18"/>
      <c r="I457" s="7"/>
      <c r="J457" s="7"/>
      <c r="K457" s="7"/>
      <c r="L457" s="7"/>
      <c r="M457" s="7"/>
      <c r="N457" s="147"/>
      <c r="O457" s="147"/>
      <c r="P457" s="147"/>
      <c r="Q457" s="147"/>
      <c r="R457" s="147"/>
      <c r="S457" s="147"/>
      <c r="T457" s="147"/>
      <c r="U457" s="147"/>
      <c r="V457" s="147"/>
      <c r="W457" s="147"/>
      <c r="X457" s="147"/>
      <c r="Y457" s="147"/>
      <c r="Z457" s="147"/>
      <c r="AA457" s="147"/>
      <c r="AB457" s="24"/>
      <c r="AC457" s="24"/>
      <c r="AD457" s="24"/>
      <c r="AE457" s="24"/>
      <c r="AF457" s="24"/>
      <c r="AG457" s="24"/>
      <c r="AH457" s="24"/>
      <c r="AI457" s="24"/>
    </row>
    <row r="458" spans="1:35" ht="14.5">
      <c r="A458" s="57"/>
      <c r="B458" s="57"/>
      <c r="C458" s="57"/>
      <c r="D458" s="57"/>
      <c r="E458" s="18"/>
      <c r="F458" s="7"/>
      <c r="G458" s="18"/>
      <c r="H458" s="18"/>
      <c r="I458" s="7"/>
      <c r="J458" s="7"/>
      <c r="K458" s="7"/>
      <c r="L458" s="7"/>
      <c r="M458" s="7"/>
      <c r="N458" s="147"/>
      <c r="O458" s="147"/>
      <c r="P458" s="147"/>
      <c r="Q458" s="147"/>
      <c r="R458" s="147"/>
      <c r="S458" s="147"/>
      <c r="T458" s="147"/>
      <c r="U458" s="147"/>
      <c r="V458" s="147"/>
      <c r="W458" s="147"/>
      <c r="X458" s="147"/>
      <c r="Y458" s="147"/>
      <c r="Z458" s="147"/>
      <c r="AA458" s="147"/>
      <c r="AB458" s="24"/>
      <c r="AC458" s="24"/>
      <c r="AD458" s="24"/>
      <c r="AE458" s="24"/>
      <c r="AF458" s="24"/>
      <c r="AG458" s="24"/>
      <c r="AH458" s="24"/>
      <c r="AI458" s="24"/>
    </row>
    <row r="459" spans="1:35" ht="14.5">
      <c r="A459" s="57"/>
      <c r="B459" s="57"/>
      <c r="C459" s="57"/>
      <c r="D459" s="57"/>
      <c r="E459" s="18"/>
      <c r="F459" s="7"/>
      <c r="G459" s="18"/>
      <c r="H459" s="18"/>
      <c r="I459" s="7"/>
      <c r="J459" s="7"/>
      <c r="K459" s="7"/>
      <c r="L459" s="7"/>
      <c r="M459" s="7"/>
      <c r="N459" s="147"/>
      <c r="O459" s="147"/>
      <c r="P459" s="147"/>
      <c r="Q459" s="147"/>
      <c r="R459" s="147"/>
      <c r="S459" s="147"/>
      <c r="T459" s="147"/>
      <c r="U459" s="147"/>
      <c r="V459" s="147"/>
      <c r="W459" s="147"/>
      <c r="X459" s="147"/>
      <c r="Y459" s="147"/>
      <c r="Z459" s="147"/>
      <c r="AA459" s="147"/>
      <c r="AB459" s="24"/>
      <c r="AC459" s="24"/>
      <c r="AD459" s="24"/>
      <c r="AE459" s="24"/>
      <c r="AF459" s="24"/>
      <c r="AG459" s="24"/>
      <c r="AH459" s="24"/>
      <c r="AI459" s="24"/>
    </row>
    <row r="460" spans="1:35" ht="14.5">
      <c r="A460" s="57"/>
      <c r="B460" s="57"/>
      <c r="C460" s="57"/>
      <c r="D460" s="57"/>
      <c r="E460" s="18"/>
      <c r="F460" s="7"/>
      <c r="G460" s="18"/>
      <c r="H460" s="18"/>
      <c r="I460" s="7"/>
      <c r="J460" s="7"/>
      <c r="K460" s="7"/>
      <c r="L460" s="7"/>
      <c r="M460" s="7"/>
      <c r="N460" s="147"/>
      <c r="O460" s="147"/>
      <c r="P460" s="147"/>
      <c r="Q460" s="147"/>
      <c r="R460" s="147"/>
      <c r="S460" s="147"/>
      <c r="T460" s="147"/>
      <c r="U460" s="147"/>
      <c r="V460" s="147"/>
      <c r="W460" s="147"/>
      <c r="X460" s="147"/>
      <c r="Y460" s="147"/>
      <c r="Z460" s="147"/>
      <c r="AA460" s="147"/>
      <c r="AB460" s="24"/>
      <c r="AC460" s="24"/>
      <c r="AD460" s="24"/>
      <c r="AE460" s="24"/>
      <c r="AF460" s="24"/>
      <c r="AG460" s="24"/>
      <c r="AH460" s="24"/>
      <c r="AI460" s="24"/>
    </row>
    <row r="461" spans="1:35" ht="14.5">
      <c r="A461" s="57"/>
      <c r="B461" s="57"/>
      <c r="C461" s="57"/>
      <c r="D461" s="57"/>
      <c r="E461" s="18"/>
      <c r="F461" s="7"/>
      <c r="G461" s="18"/>
      <c r="H461" s="18"/>
      <c r="I461" s="7"/>
      <c r="J461" s="7"/>
      <c r="K461" s="7"/>
      <c r="L461" s="7"/>
      <c r="M461" s="7"/>
      <c r="N461" s="147"/>
      <c r="O461" s="147"/>
      <c r="P461" s="147"/>
      <c r="Q461" s="147"/>
      <c r="R461" s="147"/>
      <c r="S461" s="147"/>
      <c r="T461" s="147"/>
      <c r="U461" s="147"/>
      <c r="V461" s="147"/>
      <c r="W461" s="147"/>
      <c r="X461" s="147"/>
      <c r="Y461" s="147"/>
      <c r="Z461" s="147"/>
      <c r="AA461" s="147"/>
      <c r="AB461" s="24"/>
      <c r="AC461" s="24"/>
      <c r="AD461" s="24"/>
      <c r="AE461" s="24"/>
      <c r="AF461" s="24"/>
      <c r="AG461" s="24"/>
      <c r="AH461" s="24"/>
      <c r="AI461" s="24"/>
    </row>
    <row r="462" spans="1:35" ht="14.5">
      <c r="A462" s="57"/>
      <c r="B462" s="57"/>
      <c r="C462" s="57"/>
      <c r="D462" s="57"/>
      <c r="E462" s="18"/>
      <c r="F462" s="7"/>
      <c r="G462" s="18"/>
      <c r="H462" s="18"/>
      <c r="I462" s="7"/>
      <c r="J462" s="7"/>
      <c r="K462" s="7"/>
      <c r="L462" s="7"/>
      <c r="M462" s="7"/>
      <c r="N462" s="147"/>
      <c r="O462" s="147"/>
      <c r="P462" s="147"/>
      <c r="Q462" s="147"/>
      <c r="R462" s="147"/>
      <c r="S462" s="147"/>
      <c r="T462" s="147"/>
      <c r="U462" s="147"/>
      <c r="V462" s="147"/>
      <c r="W462" s="147"/>
      <c r="X462" s="147"/>
      <c r="Y462" s="147"/>
      <c r="Z462" s="147"/>
      <c r="AA462" s="147"/>
      <c r="AB462" s="24"/>
      <c r="AC462" s="24"/>
      <c r="AD462" s="24"/>
      <c r="AE462" s="24"/>
      <c r="AF462" s="24"/>
      <c r="AG462" s="24"/>
      <c r="AH462" s="24"/>
      <c r="AI462" s="24"/>
    </row>
    <row r="463" spans="1:35" ht="14.5">
      <c r="A463" s="57"/>
      <c r="B463" s="57"/>
      <c r="C463" s="57"/>
      <c r="D463" s="57"/>
      <c r="E463" s="18"/>
      <c r="F463" s="7"/>
      <c r="G463" s="18"/>
      <c r="H463" s="18"/>
      <c r="I463" s="7"/>
      <c r="J463" s="7"/>
      <c r="K463" s="7"/>
      <c r="L463" s="7"/>
      <c r="M463" s="7"/>
      <c r="N463" s="147"/>
      <c r="O463" s="147"/>
      <c r="P463" s="147"/>
      <c r="Q463" s="147"/>
      <c r="R463" s="147"/>
      <c r="S463" s="147"/>
      <c r="T463" s="147"/>
      <c r="U463" s="147"/>
      <c r="V463" s="147"/>
      <c r="W463" s="147"/>
      <c r="X463" s="147"/>
      <c r="Y463" s="147"/>
      <c r="Z463" s="147"/>
      <c r="AA463" s="147"/>
      <c r="AB463" s="24"/>
      <c r="AC463" s="24"/>
      <c r="AD463" s="24"/>
      <c r="AE463" s="24"/>
      <c r="AF463" s="24"/>
      <c r="AG463" s="24"/>
      <c r="AH463" s="24"/>
      <c r="AI463" s="24"/>
    </row>
    <row r="464" spans="1:35" ht="14.5">
      <c r="A464" s="57"/>
      <c r="B464" s="57"/>
      <c r="C464" s="57"/>
      <c r="D464" s="57"/>
      <c r="E464" s="18"/>
      <c r="F464" s="7"/>
      <c r="G464" s="18"/>
      <c r="H464" s="18"/>
      <c r="I464" s="7"/>
      <c r="J464" s="7"/>
      <c r="K464" s="7"/>
      <c r="L464" s="7"/>
      <c r="M464" s="7"/>
      <c r="N464" s="147"/>
      <c r="O464" s="147"/>
      <c r="P464" s="147"/>
      <c r="Q464" s="147"/>
      <c r="R464" s="147"/>
      <c r="S464" s="147"/>
      <c r="T464" s="147"/>
      <c r="U464" s="147"/>
      <c r="V464" s="147"/>
      <c r="W464" s="147"/>
      <c r="X464" s="147"/>
      <c r="Y464" s="147"/>
      <c r="Z464" s="147"/>
      <c r="AA464" s="147"/>
      <c r="AB464" s="24"/>
      <c r="AC464" s="24"/>
      <c r="AD464" s="24"/>
      <c r="AE464" s="24"/>
      <c r="AF464" s="24"/>
      <c r="AG464" s="24"/>
      <c r="AH464" s="24"/>
      <c r="AI464" s="24"/>
    </row>
    <row r="465" spans="1:35" ht="14.5">
      <c r="A465" s="57"/>
      <c r="B465" s="57"/>
      <c r="C465" s="57"/>
      <c r="D465" s="57"/>
      <c r="E465" s="18"/>
      <c r="F465" s="7"/>
      <c r="G465" s="18"/>
      <c r="H465" s="18"/>
      <c r="I465" s="7"/>
      <c r="J465" s="7"/>
      <c r="K465" s="7"/>
      <c r="L465" s="7"/>
      <c r="M465" s="7"/>
      <c r="N465" s="147"/>
      <c r="O465" s="147"/>
      <c r="P465" s="147"/>
      <c r="Q465" s="147"/>
      <c r="R465" s="147"/>
      <c r="S465" s="147"/>
      <c r="T465" s="147"/>
      <c r="U465" s="147"/>
      <c r="V465" s="147"/>
      <c r="W465" s="147"/>
      <c r="X465" s="147"/>
      <c r="Y465" s="147"/>
      <c r="Z465" s="147"/>
      <c r="AA465" s="147"/>
      <c r="AB465" s="24"/>
      <c r="AC465" s="24"/>
      <c r="AD465" s="24"/>
      <c r="AE465" s="24"/>
      <c r="AF465" s="24"/>
      <c r="AG465" s="24"/>
      <c r="AH465" s="24"/>
      <c r="AI465" s="24"/>
    </row>
    <row r="466" spans="1:35" ht="14.5">
      <c r="A466" s="57"/>
      <c r="B466" s="57"/>
      <c r="C466" s="57"/>
      <c r="D466" s="57"/>
      <c r="E466" s="18"/>
      <c r="F466" s="7"/>
      <c r="G466" s="18"/>
      <c r="H466" s="18"/>
      <c r="I466" s="7"/>
      <c r="J466" s="7"/>
      <c r="K466" s="7"/>
      <c r="L466" s="7"/>
      <c r="M466" s="7"/>
      <c r="N466" s="147"/>
      <c r="O466" s="147"/>
      <c r="P466" s="147"/>
      <c r="Q466" s="147"/>
      <c r="R466" s="147"/>
      <c r="S466" s="147"/>
      <c r="T466" s="147"/>
      <c r="U466" s="147"/>
      <c r="V466" s="147"/>
      <c r="W466" s="147"/>
      <c r="X466" s="147"/>
      <c r="Y466" s="147"/>
      <c r="Z466" s="147"/>
      <c r="AA466" s="147"/>
      <c r="AB466" s="24"/>
      <c r="AC466" s="24"/>
      <c r="AD466" s="24"/>
      <c r="AE466" s="24"/>
      <c r="AF466" s="24"/>
      <c r="AG466" s="24"/>
      <c r="AH466" s="24"/>
      <c r="AI466" s="24"/>
    </row>
    <row r="467" spans="1:35" ht="14.5">
      <c r="A467" s="57"/>
      <c r="B467" s="57"/>
      <c r="C467" s="57"/>
      <c r="D467" s="57"/>
      <c r="E467" s="18"/>
      <c r="F467" s="7"/>
      <c r="G467" s="18"/>
      <c r="H467" s="18"/>
      <c r="I467" s="7"/>
      <c r="J467" s="7"/>
      <c r="K467" s="7"/>
      <c r="L467" s="7"/>
      <c r="M467" s="7"/>
      <c r="N467" s="147"/>
      <c r="O467" s="147"/>
      <c r="P467" s="147"/>
      <c r="Q467" s="147"/>
      <c r="R467" s="147"/>
      <c r="S467" s="147"/>
      <c r="T467" s="147"/>
      <c r="U467" s="147"/>
      <c r="V467" s="147"/>
      <c r="W467" s="147"/>
      <c r="X467" s="147"/>
      <c r="Y467" s="147"/>
      <c r="Z467" s="147"/>
      <c r="AA467" s="147"/>
      <c r="AB467" s="24"/>
      <c r="AC467" s="24"/>
      <c r="AD467" s="24"/>
      <c r="AE467" s="24"/>
      <c r="AF467" s="24"/>
      <c r="AG467" s="24"/>
      <c r="AH467" s="24"/>
      <c r="AI467" s="24"/>
    </row>
    <row r="468" spans="1:35" ht="14.5">
      <c r="A468" s="57"/>
      <c r="B468" s="57"/>
      <c r="C468" s="57"/>
      <c r="D468" s="57"/>
      <c r="E468" s="18"/>
      <c r="F468" s="7"/>
      <c r="G468" s="18"/>
      <c r="H468" s="18"/>
      <c r="I468" s="7"/>
      <c r="J468" s="7"/>
      <c r="K468" s="7"/>
      <c r="L468" s="7"/>
      <c r="M468" s="7"/>
      <c r="N468" s="147"/>
      <c r="O468" s="147"/>
      <c r="P468" s="147"/>
      <c r="Q468" s="147"/>
      <c r="R468" s="147"/>
      <c r="S468" s="147"/>
      <c r="T468" s="147"/>
      <c r="U468" s="147"/>
      <c r="V468" s="147"/>
      <c r="W468" s="147"/>
      <c r="X468" s="147"/>
      <c r="Y468" s="147"/>
      <c r="Z468" s="147"/>
      <c r="AA468" s="147"/>
      <c r="AB468" s="24"/>
      <c r="AC468" s="24"/>
      <c r="AD468" s="24"/>
      <c r="AE468" s="24"/>
      <c r="AF468" s="24"/>
      <c r="AG468" s="24"/>
      <c r="AH468" s="24"/>
      <c r="AI468" s="24"/>
    </row>
    <row r="469" spans="1:35" ht="14.5">
      <c r="A469" s="57"/>
      <c r="B469" s="57"/>
      <c r="C469" s="57"/>
      <c r="D469" s="57"/>
      <c r="E469" s="18"/>
      <c r="F469" s="7"/>
      <c r="G469" s="18"/>
      <c r="H469" s="18"/>
      <c r="I469" s="7"/>
      <c r="J469" s="7"/>
      <c r="K469" s="7"/>
      <c r="L469" s="7"/>
      <c r="M469" s="7"/>
      <c r="N469" s="147"/>
      <c r="O469" s="147"/>
      <c r="P469" s="147"/>
      <c r="Q469" s="147"/>
      <c r="R469" s="147"/>
      <c r="S469" s="147"/>
      <c r="T469" s="147"/>
      <c r="U469" s="147"/>
      <c r="V469" s="147"/>
      <c r="W469" s="147"/>
      <c r="X469" s="147"/>
      <c r="Y469" s="147"/>
      <c r="Z469" s="147"/>
      <c r="AA469" s="147"/>
      <c r="AB469" s="24"/>
      <c r="AC469" s="24"/>
      <c r="AD469" s="24"/>
      <c r="AE469" s="24"/>
      <c r="AF469" s="24"/>
      <c r="AG469" s="24"/>
      <c r="AH469" s="24"/>
      <c r="AI469" s="24"/>
    </row>
    <row r="470" spans="1:35" ht="14.5">
      <c r="A470" s="57"/>
      <c r="B470" s="57"/>
      <c r="C470" s="57"/>
      <c r="D470" s="57"/>
      <c r="E470" s="18"/>
      <c r="F470" s="7"/>
      <c r="G470" s="18"/>
      <c r="H470" s="18"/>
      <c r="I470" s="7"/>
      <c r="J470" s="7"/>
      <c r="K470" s="7"/>
      <c r="L470" s="7"/>
      <c r="M470" s="7"/>
      <c r="N470" s="147"/>
      <c r="O470" s="147"/>
      <c r="P470" s="147"/>
      <c r="Q470" s="147"/>
      <c r="R470" s="147"/>
      <c r="S470" s="147"/>
      <c r="T470" s="147"/>
      <c r="U470" s="147"/>
      <c r="V470" s="147"/>
      <c r="W470" s="147"/>
      <c r="X470" s="147"/>
      <c r="Y470" s="147"/>
      <c r="Z470" s="147"/>
      <c r="AA470" s="147"/>
      <c r="AB470" s="24"/>
      <c r="AC470" s="24"/>
      <c r="AD470" s="24"/>
      <c r="AE470" s="24"/>
      <c r="AF470" s="24"/>
      <c r="AG470" s="24"/>
      <c r="AH470" s="24"/>
      <c r="AI470" s="24"/>
    </row>
    <row r="471" spans="1:35" ht="14.5">
      <c r="A471" s="57"/>
      <c r="B471" s="57"/>
      <c r="C471" s="57"/>
      <c r="D471" s="57"/>
      <c r="E471" s="18"/>
      <c r="F471" s="7"/>
      <c r="G471" s="18"/>
      <c r="H471" s="18"/>
      <c r="I471" s="7"/>
      <c r="J471" s="7"/>
      <c r="K471" s="7"/>
      <c r="L471" s="7"/>
      <c r="M471" s="7"/>
      <c r="N471" s="147"/>
      <c r="O471" s="147"/>
      <c r="P471" s="147"/>
      <c r="Q471" s="147"/>
      <c r="R471" s="147"/>
      <c r="S471" s="147"/>
      <c r="T471" s="147"/>
      <c r="U471" s="147"/>
      <c r="V471" s="147"/>
      <c r="W471" s="147"/>
      <c r="X471" s="147"/>
      <c r="Y471" s="147"/>
      <c r="Z471" s="147"/>
      <c r="AA471" s="147"/>
      <c r="AB471" s="24"/>
      <c r="AC471" s="24"/>
      <c r="AD471" s="24"/>
      <c r="AE471" s="24"/>
      <c r="AF471" s="24"/>
      <c r="AG471" s="24"/>
      <c r="AH471" s="24"/>
      <c r="AI471" s="24"/>
    </row>
    <row r="472" spans="1:35" ht="14.5">
      <c r="A472" s="57"/>
      <c r="B472" s="57"/>
      <c r="C472" s="57"/>
      <c r="D472" s="57"/>
      <c r="E472" s="18"/>
      <c r="F472" s="7"/>
      <c r="G472" s="18"/>
      <c r="H472" s="18"/>
      <c r="I472" s="7"/>
      <c r="J472" s="7"/>
      <c r="K472" s="7"/>
      <c r="L472" s="7"/>
      <c r="M472" s="7"/>
      <c r="N472" s="147"/>
      <c r="O472" s="147"/>
      <c r="P472" s="147"/>
      <c r="Q472" s="147"/>
      <c r="R472" s="147"/>
      <c r="S472" s="147"/>
      <c r="T472" s="147"/>
      <c r="U472" s="147"/>
      <c r="V472" s="147"/>
      <c r="W472" s="147"/>
      <c r="X472" s="147"/>
      <c r="Y472" s="147"/>
      <c r="Z472" s="147"/>
      <c r="AA472" s="147"/>
      <c r="AB472" s="24"/>
      <c r="AC472" s="24"/>
      <c r="AD472" s="24"/>
      <c r="AE472" s="24"/>
      <c r="AF472" s="24"/>
      <c r="AG472" s="24"/>
      <c r="AH472" s="24"/>
      <c r="AI472" s="24"/>
    </row>
    <row r="473" spans="1:35" ht="14.5">
      <c r="A473" s="57"/>
      <c r="B473" s="57"/>
      <c r="C473" s="57"/>
      <c r="D473" s="57"/>
      <c r="E473" s="18"/>
      <c r="F473" s="7"/>
      <c r="G473" s="18"/>
      <c r="H473" s="18"/>
      <c r="I473" s="7"/>
      <c r="J473" s="7"/>
      <c r="K473" s="7"/>
      <c r="L473" s="7"/>
      <c r="M473" s="7"/>
      <c r="N473" s="147"/>
      <c r="O473" s="147"/>
      <c r="P473" s="147"/>
      <c r="Q473" s="147"/>
      <c r="R473" s="147"/>
      <c r="S473" s="147"/>
      <c r="T473" s="147"/>
      <c r="U473" s="147"/>
      <c r="V473" s="147"/>
      <c r="W473" s="147"/>
      <c r="X473" s="147"/>
      <c r="Y473" s="147"/>
      <c r="Z473" s="147"/>
      <c r="AA473" s="147"/>
      <c r="AB473" s="24"/>
      <c r="AC473" s="24"/>
      <c r="AD473" s="24"/>
      <c r="AE473" s="24"/>
      <c r="AF473" s="24"/>
      <c r="AG473" s="24"/>
      <c r="AH473" s="24"/>
      <c r="AI473" s="24"/>
    </row>
    <row r="474" spans="1:35" ht="14.5">
      <c r="A474" s="57"/>
      <c r="B474" s="57"/>
      <c r="C474" s="57"/>
      <c r="D474" s="57"/>
      <c r="E474" s="18"/>
      <c r="F474" s="7"/>
      <c r="G474" s="18"/>
      <c r="H474" s="18"/>
      <c r="I474" s="7"/>
      <c r="J474" s="7"/>
      <c r="K474" s="7"/>
      <c r="L474" s="7"/>
      <c r="M474" s="7"/>
      <c r="N474" s="147"/>
      <c r="O474" s="147"/>
      <c r="P474" s="147"/>
      <c r="Q474" s="147"/>
      <c r="R474" s="147"/>
      <c r="S474" s="147"/>
      <c r="T474" s="147"/>
      <c r="U474" s="147"/>
      <c r="V474" s="147"/>
      <c r="W474" s="147"/>
      <c r="X474" s="147"/>
      <c r="Y474" s="147"/>
      <c r="Z474" s="147"/>
      <c r="AA474" s="147"/>
      <c r="AB474" s="24"/>
      <c r="AC474" s="24"/>
      <c r="AD474" s="24"/>
      <c r="AE474" s="24"/>
      <c r="AF474" s="24"/>
      <c r="AG474" s="24"/>
      <c r="AH474" s="24"/>
      <c r="AI474" s="24"/>
    </row>
    <row r="475" spans="1:35" ht="14.5">
      <c r="A475" s="57"/>
      <c r="B475" s="57"/>
      <c r="C475" s="57"/>
      <c r="D475" s="57"/>
      <c r="E475" s="18"/>
      <c r="F475" s="7"/>
      <c r="G475" s="18"/>
      <c r="H475" s="18"/>
      <c r="I475" s="7"/>
      <c r="J475" s="7"/>
      <c r="K475" s="7"/>
      <c r="L475" s="7"/>
      <c r="M475" s="7"/>
      <c r="N475" s="147"/>
      <c r="O475" s="147"/>
      <c r="P475" s="147"/>
      <c r="Q475" s="147"/>
      <c r="R475" s="147"/>
      <c r="S475" s="147"/>
      <c r="T475" s="147"/>
      <c r="U475" s="147"/>
      <c r="V475" s="147"/>
      <c r="W475" s="147"/>
      <c r="X475" s="147"/>
      <c r="Y475" s="147"/>
      <c r="Z475" s="147"/>
      <c r="AA475" s="147"/>
      <c r="AB475" s="24"/>
      <c r="AC475" s="24"/>
      <c r="AD475" s="24"/>
      <c r="AE475" s="24"/>
      <c r="AF475" s="24"/>
      <c r="AG475" s="24"/>
      <c r="AH475" s="24"/>
      <c r="AI475" s="24"/>
    </row>
    <row r="476" spans="1:35" ht="14.5">
      <c r="A476" s="57"/>
      <c r="B476" s="57"/>
      <c r="C476" s="57"/>
      <c r="D476" s="57"/>
      <c r="E476" s="18"/>
      <c r="F476" s="7"/>
      <c r="G476" s="18"/>
      <c r="H476" s="18"/>
      <c r="I476" s="7"/>
      <c r="J476" s="7"/>
      <c r="K476" s="7"/>
      <c r="L476" s="7"/>
      <c r="M476" s="7"/>
      <c r="N476" s="147"/>
      <c r="O476" s="147"/>
      <c r="P476" s="147"/>
      <c r="Q476" s="147"/>
      <c r="R476" s="147"/>
      <c r="S476" s="147"/>
      <c r="T476" s="147"/>
      <c r="U476" s="147"/>
      <c r="V476" s="147"/>
      <c r="W476" s="147"/>
      <c r="X476" s="147"/>
      <c r="Y476" s="147"/>
      <c r="Z476" s="147"/>
      <c r="AA476" s="147"/>
      <c r="AB476" s="24"/>
      <c r="AC476" s="24"/>
      <c r="AD476" s="24"/>
      <c r="AE476" s="24"/>
      <c r="AF476" s="24"/>
      <c r="AG476" s="24"/>
      <c r="AH476" s="24"/>
      <c r="AI476" s="24"/>
    </row>
    <row r="477" spans="1:35" ht="14.5">
      <c r="A477" s="57"/>
      <c r="B477" s="57"/>
      <c r="C477" s="57"/>
      <c r="D477" s="57"/>
      <c r="E477" s="18"/>
      <c r="F477" s="7"/>
      <c r="G477" s="18"/>
      <c r="H477" s="18"/>
      <c r="I477" s="7"/>
      <c r="J477" s="7"/>
      <c r="K477" s="7"/>
      <c r="L477" s="7"/>
      <c r="M477" s="7"/>
      <c r="N477" s="147"/>
      <c r="O477" s="147"/>
      <c r="P477" s="147"/>
      <c r="Q477" s="147"/>
      <c r="R477" s="147"/>
      <c r="S477" s="147"/>
      <c r="T477" s="147"/>
      <c r="U477" s="147"/>
      <c r="V477" s="147"/>
      <c r="W477" s="147"/>
      <c r="X477" s="147"/>
      <c r="Y477" s="147"/>
      <c r="Z477" s="147"/>
      <c r="AA477" s="147"/>
      <c r="AB477" s="24"/>
      <c r="AC477" s="24"/>
      <c r="AD477" s="24"/>
      <c r="AE477" s="24"/>
      <c r="AF477" s="24"/>
      <c r="AG477" s="24"/>
      <c r="AH477" s="24"/>
      <c r="AI477" s="24"/>
    </row>
    <row r="478" spans="1:35" ht="14.5">
      <c r="A478" s="57"/>
      <c r="B478" s="57"/>
      <c r="C478" s="57"/>
      <c r="D478" s="57"/>
      <c r="E478" s="18"/>
      <c r="F478" s="7"/>
      <c r="G478" s="18"/>
      <c r="H478" s="18"/>
      <c r="I478" s="7"/>
      <c r="J478" s="7"/>
      <c r="K478" s="7"/>
      <c r="L478" s="7"/>
      <c r="M478" s="7"/>
      <c r="N478" s="147"/>
      <c r="O478" s="147"/>
      <c r="P478" s="147"/>
      <c r="Q478" s="147"/>
      <c r="R478" s="147"/>
      <c r="S478" s="147"/>
      <c r="T478" s="147"/>
      <c r="U478" s="147"/>
      <c r="V478" s="147"/>
      <c r="W478" s="147"/>
      <c r="X478" s="147"/>
      <c r="Y478" s="147"/>
      <c r="Z478" s="147"/>
      <c r="AA478" s="147"/>
      <c r="AB478" s="24"/>
      <c r="AC478" s="24"/>
      <c r="AD478" s="24"/>
      <c r="AE478" s="24"/>
      <c r="AF478" s="24"/>
      <c r="AG478" s="24"/>
      <c r="AH478" s="24"/>
      <c r="AI478" s="24"/>
    </row>
    <row r="479" spans="1:35" ht="14.5">
      <c r="A479" s="57"/>
      <c r="B479" s="57"/>
      <c r="C479" s="57"/>
      <c r="D479" s="57"/>
      <c r="E479" s="18"/>
      <c r="F479" s="7"/>
      <c r="G479" s="18"/>
      <c r="H479" s="18"/>
      <c r="I479" s="7"/>
      <c r="J479" s="7"/>
      <c r="K479" s="7"/>
      <c r="L479" s="7"/>
      <c r="M479" s="7"/>
      <c r="N479" s="147"/>
      <c r="O479" s="147"/>
      <c r="P479" s="147"/>
      <c r="Q479" s="147"/>
      <c r="R479" s="147"/>
      <c r="S479" s="147"/>
      <c r="T479" s="147"/>
      <c r="U479" s="147"/>
      <c r="V479" s="147"/>
      <c r="W479" s="147"/>
      <c r="X479" s="147"/>
      <c r="Y479" s="147"/>
      <c r="Z479" s="147"/>
      <c r="AA479" s="147"/>
      <c r="AB479" s="24"/>
      <c r="AC479" s="24"/>
      <c r="AD479" s="24"/>
      <c r="AE479" s="24"/>
      <c r="AF479" s="24"/>
      <c r="AG479" s="24"/>
      <c r="AH479" s="24"/>
      <c r="AI479" s="24"/>
    </row>
    <row r="480" spans="1:35" ht="14.5">
      <c r="A480" s="57"/>
      <c r="B480" s="57"/>
      <c r="C480" s="57"/>
      <c r="D480" s="57"/>
      <c r="E480" s="18"/>
      <c r="F480" s="7"/>
      <c r="G480" s="18"/>
      <c r="H480" s="18"/>
      <c r="I480" s="7"/>
      <c r="J480" s="7"/>
      <c r="K480" s="7"/>
      <c r="L480" s="7"/>
      <c r="M480" s="7"/>
      <c r="N480" s="147"/>
      <c r="O480" s="147"/>
      <c r="P480" s="147"/>
      <c r="Q480" s="147"/>
      <c r="R480" s="147"/>
      <c r="S480" s="147"/>
      <c r="T480" s="147"/>
      <c r="U480" s="147"/>
      <c r="V480" s="147"/>
      <c r="W480" s="147"/>
      <c r="X480" s="147"/>
      <c r="Y480" s="147"/>
      <c r="Z480" s="147"/>
      <c r="AA480" s="147"/>
      <c r="AB480" s="24"/>
      <c r="AC480" s="24"/>
      <c r="AD480" s="24"/>
      <c r="AE480" s="24"/>
      <c r="AF480" s="24"/>
      <c r="AG480" s="24"/>
      <c r="AH480" s="24"/>
      <c r="AI480" s="24"/>
    </row>
    <row r="481" spans="1:35" ht="14.5">
      <c r="A481" s="57"/>
      <c r="B481" s="57"/>
      <c r="C481" s="57"/>
      <c r="D481" s="57"/>
      <c r="E481" s="18"/>
      <c r="F481" s="7"/>
      <c r="G481" s="18"/>
      <c r="H481" s="18"/>
      <c r="I481" s="7"/>
      <c r="J481" s="7"/>
      <c r="K481" s="7"/>
      <c r="L481" s="7"/>
      <c r="M481" s="7"/>
      <c r="N481" s="147"/>
      <c r="O481" s="147"/>
      <c r="P481" s="147"/>
      <c r="Q481" s="147"/>
      <c r="R481" s="147"/>
      <c r="S481" s="147"/>
      <c r="T481" s="147"/>
      <c r="U481" s="147"/>
      <c r="V481" s="147"/>
      <c r="W481" s="147"/>
      <c r="X481" s="147"/>
      <c r="Y481" s="147"/>
      <c r="Z481" s="147"/>
      <c r="AA481" s="147"/>
      <c r="AB481" s="24"/>
      <c r="AC481" s="24"/>
      <c r="AD481" s="24"/>
      <c r="AE481" s="24"/>
      <c r="AF481" s="24"/>
      <c r="AG481" s="24"/>
      <c r="AH481" s="24"/>
      <c r="AI481" s="24"/>
    </row>
    <row r="482" spans="1:35" ht="14.5">
      <c r="A482" s="57"/>
      <c r="B482" s="57"/>
      <c r="C482" s="57"/>
      <c r="D482" s="57"/>
      <c r="E482" s="18"/>
      <c r="F482" s="7"/>
      <c r="G482" s="18"/>
      <c r="H482" s="18"/>
      <c r="I482" s="7"/>
      <c r="J482" s="7"/>
      <c r="K482" s="7"/>
      <c r="L482" s="7"/>
      <c r="M482" s="7"/>
      <c r="N482" s="147"/>
      <c r="O482" s="147"/>
      <c r="P482" s="147"/>
      <c r="Q482" s="147"/>
      <c r="R482" s="147"/>
      <c r="S482" s="147"/>
      <c r="T482" s="147"/>
      <c r="U482" s="147"/>
      <c r="V482" s="147"/>
      <c r="W482" s="147"/>
      <c r="X482" s="147"/>
      <c r="Y482" s="147"/>
      <c r="Z482" s="147"/>
      <c r="AA482" s="147"/>
      <c r="AB482" s="24"/>
      <c r="AC482" s="24"/>
      <c r="AD482" s="24"/>
      <c r="AE482" s="24"/>
      <c r="AF482" s="24"/>
      <c r="AG482" s="24"/>
      <c r="AH482" s="24"/>
      <c r="AI482" s="24"/>
    </row>
    <row r="483" spans="1:35" ht="14.5">
      <c r="A483" s="57"/>
      <c r="B483" s="57"/>
      <c r="C483" s="57"/>
      <c r="D483" s="57"/>
      <c r="E483" s="18"/>
      <c r="F483" s="7"/>
      <c r="G483" s="18"/>
      <c r="H483" s="18"/>
      <c r="I483" s="7"/>
      <c r="J483" s="7"/>
      <c r="K483" s="7"/>
      <c r="L483" s="7"/>
      <c r="M483" s="7"/>
      <c r="N483" s="147"/>
      <c r="O483" s="147"/>
      <c r="P483" s="147"/>
      <c r="Q483" s="147"/>
      <c r="R483" s="147"/>
      <c r="S483" s="147"/>
      <c r="T483" s="147"/>
      <c r="U483" s="147"/>
      <c r="V483" s="147"/>
      <c r="W483" s="147"/>
      <c r="X483" s="147"/>
      <c r="Y483" s="147"/>
      <c r="Z483" s="147"/>
      <c r="AA483" s="147"/>
      <c r="AB483" s="24"/>
      <c r="AC483" s="24"/>
      <c r="AD483" s="24"/>
      <c r="AE483" s="24"/>
      <c r="AF483" s="24"/>
      <c r="AG483" s="24"/>
      <c r="AH483" s="24"/>
      <c r="AI483" s="24"/>
    </row>
    <row r="484" spans="1:35" ht="14.5">
      <c r="A484" s="57"/>
      <c r="B484" s="57"/>
      <c r="C484" s="57"/>
      <c r="D484" s="57"/>
      <c r="E484" s="18"/>
      <c r="F484" s="7"/>
      <c r="G484" s="18"/>
      <c r="H484" s="18"/>
      <c r="I484" s="7"/>
      <c r="J484" s="7"/>
      <c r="K484" s="7"/>
      <c r="L484" s="7"/>
      <c r="M484" s="7"/>
      <c r="N484" s="147"/>
      <c r="O484" s="147"/>
      <c r="P484" s="147"/>
      <c r="Q484" s="147"/>
      <c r="R484" s="147"/>
      <c r="S484" s="147"/>
      <c r="T484" s="147"/>
      <c r="U484" s="147"/>
      <c r="V484" s="147"/>
      <c r="W484" s="147"/>
      <c r="X484" s="147"/>
      <c r="Y484" s="147"/>
      <c r="Z484" s="147"/>
      <c r="AA484" s="147"/>
      <c r="AB484" s="24"/>
      <c r="AC484" s="24"/>
      <c r="AD484" s="24"/>
      <c r="AE484" s="24"/>
      <c r="AF484" s="24"/>
      <c r="AG484" s="24"/>
      <c r="AH484" s="24"/>
      <c r="AI484" s="24"/>
    </row>
    <row r="485" spans="1:35" ht="14.5">
      <c r="A485" s="57"/>
      <c r="B485" s="57"/>
      <c r="C485" s="57"/>
      <c r="D485" s="57"/>
      <c r="E485" s="18"/>
      <c r="F485" s="7"/>
      <c r="G485" s="18"/>
      <c r="H485" s="18"/>
      <c r="I485" s="7"/>
      <c r="J485" s="7"/>
      <c r="K485" s="7"/>
      <c r="L485" s="7"/>
      <c r="M485" s="7"/>
      <c r="N485" s="147"/>
      <c r="O485" s="147"/>
      <c r="P485" s="147"/>
      <c r="Q485" s="147"/>
      <c r="R485" s="147"/>
      <c r="S485" s="147"/>
      <c r="T485" s="147"/>
      <c r="U485" s="147"/>
      <c r="V485" s="147"/>
      <c r="W485" s="147"/>
      <c r="X485" s="147"/>
      <c r="Y485" s="147"/>
      <c r="Z485" s="147"/>
      <c r="AA485" s="147"/>
      <c r="AB485" s="24"/>
      <c r="AC485" s="24"/>
      <c r="AD485" s="24"/>
      <c r="AE485" s="24"/>
      <c r="AF485" s="24"/>
      <c r="AG485" s="24"/>
      <c r="AH485" s="24"/>
      <c r="AI485" s="24"/>
    </row>
    <row r="486" spans="1:35" ht="14.5">
      <c r="A486" s="57"/>
      <c r="B486" s="57"/>
      <c r="C486" s="57"/>
      <c r="D486" s="57"/>
      <c r="E486" s="18"/>
      <c r="F486" s="7"/>
      <c r="G486" s="18"/>
      <c r="H486" s="18"/>
      <c r="I486" s="7"/>
      <c r="J486" s="7"/>
      <c r="K486" s="7"/>
      <c r="L486" s="7"/>
      <c r="M486" s="7"/>
      <c r="N486" s="147"/>
      <c r="O486" s="147"/>
      <c r="P486" s="147"/>
      <c r="Q486" s="147"/>
      <c r="R486" s="147"/>
      <c r="S486" s="147"/>
      <c r="T486" s="147"/>
      <c r="U486" s="147"/>
      <c r="V486" s="147"/>
      <c r="W486" s="147"/>
      <c r="X486" s="147"/>
      <c r="Y486" s="147"/>
      <c r="Z486" s="147"/>
      <c r="AA486" s="147"/>
      <c r="AB486" s="24"/>
      <c r="AC486" s="24"/>
      <c r="AD486" s="24"/>
      <c r="AE486" s="24"/>
      <c r="AF486" s="24"/>
      <c r="AG486" s="24"/>
      <c r="AH486" s="24"/>
      <c r="AI486" s="24"/>
    </row>
    <row r="487" spans="1:35" ht="14.5">
      <c r="A487" s="57"/>
      <c r="B487" s="57"/>
      <c r="C487" s="57"/>
      <c r="D487" s="57"/>
      <c r="E487" s="18"/>
      <c r="F487" s="7"/>
      <c r="G487" s="18"/>
      <c r="H487" s="18"/>
      <c r="I487" s="7"/>
      <c r="J487" s="7"/>
      <c r="K487" s="7"/>
      <c r="L487" s="7"/>
      <c r="M487" s="7"/>
      <c r="N487" s="147"/>
      <c r="O487" s="147"/>
      <c r="P487" s="147"/>
      <c r="Q487" s="147"/>
      <c r="R487" s="147"/>
      <c r="S487" s="147"/>
      <c r="T487" s="147"/>
      <c r="U487" s="147"/>
      <c r="V487" s="147"/>
      <c r="W487" s="147"/>
      <c r="X487" s="147"/>
      <c r="Y487" s="147"/>
      <c r="Z487" s="147"/>
      <c r="AA487" s="147"/>
      <c r="AB487" s="24"/>
      <c r="AC487" s="24"/>
      <c r="AD487" s="24"/>
      <c r="AE487" s="24"/>
      <c r="AF487" s="24"/>
      <c r="AG487" s="24"/>
      <c r="AH487" s="24"/>
      <c r="AI487" s="24"/>
    </row>
    <row r="488" spans="1:35" ht="14.5">
      <c r="A488" s="57"/>
      <c r="B488" s="57"/>
      <c r="C488" s="57"/>
      <c r="D488" s="57"/>
      <c r="E488" s="18"/>
      <c r="F488" s="7"/>
      <c r="G488" s="18"/>
      <c r="H488" s="18"/>
      <c r="I488" s="7"/>
      <c r="J488" s="7"/>
      <c r="K488" s="7"/>
      <c r="L488" s="7"/>
      <c r="M488" s="7"/>
      <c r="N488" s="147"/>
      <c r="O488" s="147"/>
      <c r="P488" s="147"/>
      <c r="Q488" s="147"/>
      <c r="R488" s="147"/>
      <c r="S488" s="147"/>
      <c r="T488" s="147"/>
      <c r="U488" s="147"/>
      <c r="V488" s="147"/>
      <c r="W488" s="147"/>
      <c r="X488" s="147"/>
      <c r="Y488" s="147"/>
      <c r="Z488" s="147"/>
      <c r="AA488" s="147"/>
      <c r="AB488" s="24"/>
      <c r="AC488" s="24"/>
      <c r="AD488" s="24"/>
      <c r="AE488" s="24"/>
      <c r="AF488" s="24"/>
      <c r="AG488" s="24"/>
      <c r="AH488" s="24"/>
      <c r="AI488" s="24"/>
    </row>
    <row r="489" spans="1:35" ht="14.5">
      <c r="A489" s="57"/>
      <c r="B489" s="57"/>
      <c r="C489" s="57"/>
      <c r="D489" s="57"/>
      <c r="E489" s="18"/>
      <c r="F489" s="7"/>
      <c r="G489" s="18"/>
      <c r="H489" s="18"/>
      <c r="I489" s="7"/>
      <c r="J489" s="7"/>
      <c r="K489" s="7"/>
      <c r="L489" s="7"/>
      <c r="M489" s="7"/>
      <c r="N489" s="147"/>
      <c r="O489" s="147"/>
      <c r="P489" s="147"/>
      <c r="Q489" s="147"/>
      <c r="R489" s="147"/>
      <c r="S489" s="147"/>
      <c r="T489" s="147"/>
      <c r="U489" s="147"/>
      <c r="V489" s="147"/>
      <c r="W489" s="147"/>
      <c r="X489" s="147"/>
      <c r="Y489" s="147"/>
      <c r="Z489" s="147"/>
      <c r="AA489" s="147"/>
      <c r="AB489" s="24"/>
      <c r="AC489" s="24"/>
      <c r="AD489" s="24"/>
      <c r="AE489" s="24"/>
      <c r="AF489" s="24"/>
      <c r="AG489" s="24"/>
      <c r="AH489" s="24"/>
      <c r="AI489" s="24"/>
    </row>
    <row r="490" spans="1:35" ht="14.5">
      <c r="A490" s="57"/>
      <c r="B490" s="57"/>
      <c r="C490" s="57"/>
      <c r="D490" s="57"/>
      <c r="E490" s="18"/>
      <c r="F490" s="7"/>
      <c r="G490" s="18"/>
      <c r="H490" s="18"/>
      <c r="I490" s="7"/>
      <c r="J490" s="7"/>
      <c r="K490" s="7"/>
      <c r="L490" s="7"/>
      <c r="M490" s="7"/>
      <c r="N490" s="147"/>
      <c r="O490" s="147"/>
      <c r="P490" s="147"/>
      <c r="Q490" s="147"/>
      <c r="R490" s="147"/>
      <c r="S490" s="147"/>
      <c r="T490" s="147"/>
      <c r="U490" s="147"/>
      <c r="V490" s="147"/>
      <c r="W490" s="147"/>
      <c r="X490" s="147"/>
      <c r="Y490" s="147"/>
      <c r="Z490" s="147"/>
      <c r="AA490" s="147"/>
      <c r="AB490" s="24"/>
      <c r="AC490" s="24"/>
      <c r="AD490" s="24"/>
      <c r="AE490" s="24"/>
      <c r="AF490" s="24"/>
      <c r="AG490" s="24"/>
      <c r="AH490" s="24"/>
      <c r="AI490" s="24"/>
    </row>
    <row r="491" spans="1:35" ht="14.5">
      <c r="A491" s="57"/>
      <c r="B491" s="57"/>
      <c r="C491" s="57"/>
      <c r="D491" s="57"/>
      <c r="E491" s="18"/>
      <c r="F491" s="7"/>
      <c r="G491" s="18"/>
      <c r="H491" s="18"/>
      <c r="I491" s="7"/>
      <c r="J491" s="7"/>
      <c r="K491" s="7"/>
      <c r="L491" s="7"/>
      <c r="M491" s="7"/>
      <c r="N491" s="147"/>
      <c r="O491" s="147"/>
      <c r="P491" s="147"/>
      <c r="Q491" s="147"/>
      <c r="R491" s="147"/>
      <c r="S491" s="147"/>
      <c r="T491" s="147"/>
      <c r="U491" s="147"/>
      <c r="V491" s="147"/>
      <c r="W491" s="147"/>
      <c r="X491" s="147"/>
      <c r="Y491" s="147"/>
      <c r="Z491" s="147"/>
      <c r="AA491" s="147"/>
      <c r="AB491" s="24"/>
      <c r="AC491" s="24"/>
      <c r="AD491" s="24"/>
      <c r="AE491" s="24"/>
      <c r="AF491" s="24"/>
      <c r="AG491" s="24"/>
      <c r="AH491" s="24"/>
      <c r="AI491" s="24"/>
    </row>
    <row r="492" spans="1:35" ht="14.5">
      <c r="A492" s="57"/>
      <c r="B492" s="57"/>
      <c r="C492" s="57"/>
      <c r="D492" s="57"/>
      <c r="E492" s="18"/>
      <c r="F492" s="7"/>
      <c r="G492" s="18"/>
      <c r="H492" s="18"/>
      <c r="I492" s="7"/>
      <c r="J492" s="7"/>
      <c r="K492" s="7"/>
      <c r="L492" s="7"/>
      <c r="M492" s="7"/>
      <c r="N492" s="147"/>
      <c r="O492" s="147"/>
      <c r="P492" s="147"/>
      <c r="Q492" s="147"/>
      <c r="R492" s="147"/>
      <c r="S492" s="147"/>
      <c r="T492" s="147"/>
      <c r="U492" s="147"/>
      <c r="V492" s="147"/>
      <c r="W492" s="147"/>
      <c r="X492" s="147"/>
      <c r="Y492" s="147"/>
      <c r="Z492" s="147"/>
      <c r="AA492" s="147"/>
      <c r="AB492" s="24"/>
      <c r="AC492" s="24"/>
      <c r="AD492" s="24"/>
      <c r="AE492" s="24"/>
      <c r="AF492" s="24"/>
      <c r="AG492" s="24"/>
      <c r="AH492" s="24"/>
      <c r="AI492" s="24"/>
    </row>
    <row r="493" spans="1:35" ht="14.5">
      <c r="A493" s="57"/>
      <c r="B493" s="57"/>
      <c r="C493" s="57"/>
      <c r="D493" s="57"/>
      <c r="E493" s="18"/>
      <c r="F493" s="7"/>
      <c r="G493" s="18"/>
      <c r="H493" s="18"/>
      <c r="I493" s="7"/>
      <c r="J493" s="7"/>
      <c r="K493" s="7"/>
      <c r="L493" s="7"/>
      <c r="M493" s="7"/>
      <c r="N493" s="147"/>
      <c r="O493" s="147"/>
      <c r="P493" s="147"/>
      <c r="Q493" s="147"/>
      <c r="R493" s="147"/>
      <c r="S493" s="147"/>
      <c r="T493" s="147"/>
      <c r="U493" s="147"/>
      <c r="V493" s="147"/>
      <c r="W493" s="147"/>
      <c r="X493" s="147"/>
      <c r="Y493" s="147"/>
      <c r="Z493" s="147"/>
      <c r="AA493" s="147"/>
      <c r="AB493" s="24"/>
      <c r="AC493" s="24"/>
      <c r="AD493" s="24"/>
      <c r="AE493" s="24"/>
      <c r="AF493" s="24"/>
      <c r="AG493" s="24"/>
      <c r="AH493" s="24"/>
      <c r="AI493" s="24"/>
    </row>
    <row r="494" spans="1:35" ht="14.5">
      <c r="A494" s="57"/>
      <c r="B494" s="57"/>
      <c r="C494" s="57"/>
      <c r="D494" s="57"/>
      <c r="E494" s="18"/>
      <c r="F494" s="7"/>
      <c r="G494" s="18"/>
      <c r="H494" s="18"/>
      <c r="I494" s="7"/>
      <c r="J494" s="7"/>
      <c r="K494" s="7"/>
      <c r="L494" s="7"/>
      <c r="M494" s="7"/>
      <c r="N494" s="147"/>
      <c r="O494" s="147"/>
      <c r="P494" s="147"/>
      <c r="Q494" s="147"/>
      <c r="R494" s="147"/>
      <c r="S494" s="147"/>
      <c r="T494" s="147"/>
      <c r="U494" s="147"/>
      <c r="V494" s="147"/>
      <c r="W494" s="147"/>
      <c r="X494" s="147"/>
      <c r="Y494" s="147"/>
      <c r="Z494" s="147"/>
      <c r="AA494" s="147"/>
      <c r="AB494" s="24"/>
      <c r="AC494" s="24"/>
      <c r="AD494" s="24"/>
      <c r="AE494" s="24"/>
      <c r="AF494" s="24"/>
      <c r="AG494" s="24"/>
      <c r="AH494" s="24"/>
      <c r="AI494" s="24"/>
    </row>
    <row r="495" spans="1:35" ht="14.5">
      <c r="A495" s="57"/>
      <c r="B495" s="57"/>
      <c r="C495" s="57"/>
      <c r="D495" s="57"/>
      <c r="E495" s="18"/>
      <c r="F495" s="7"/>
      <c r="G495" s="18"/>
      <c r="H495" s="18"/>
      <c r="I495" s="7"/>
      <c r="J495" s="7"/>
      <c r="K495" s="7"/>
      <c r="L495" s="7"/>
      <c r="M495" s="7"/>
      <c r="N495" s="147"/>
      <c r="O495" s="147"/>
      <c r="P495" s="147"/>
      <c r="Q495" s="147"/>
      <c r="R495" s="147"/>
      <c r="S495" s="147"/>
      <c r="T495" s="147"/>
      <c r="U495" s="147"/>
      <c r="V495" s="147"/>
      <c r="W495" s="147"/>
      <c r="X495" s="147"/>
      <c r="Y495" s="147"/>
      <c r="Z495" s="147"/>
      <c r="AA495" s="147"/>
      <c r="AB495" s="24"/>
      <c r="AC495" s="24"/>
      <c r="AD495" s="24"/>
      <c r="AE495" s="24"/>
      <c r="AF495" s="24"/>
      <c r="AG495" s="24"/>
      <c r="AH495" s="24"/>
      <c r="AI495" s="24"/>
    </row>
    <row r="496" spans="1:35" ht="14.5">
      <c r="A496" s="57"/>
      <c r="B496" s="57"/>
      <c r="C496" s="57"/>
      <c r="D496" s="57"/>
      <c r="E496" s="18"/>
      <c r="F496" s="7"/>
      <c r="G496" s="18"/>
      <c r="H496" s="18"/>
      <c r="I496" s="7"/>
      <c r="J496" s="7"/>
      <c r="K496" s="7"/>
      <c r="L496" s="7"/>
      <c r="M496" s="7"/>
      <c r="N496" s="147"/>
      <c r="O496" s="147"/>
      <c r="P496" s="147"/>
      <c r="Q496" s="147"/>
      <c r="R496" s="147"/>
      <c r="S496" s="147"/>
      <c r="T496" s="147"/>
      <c r="U496" s="147"/>
      <c r="V496" s="147"/>
      <c r="W496" s="147"/>
      <c r="X496" s="147"/>
      <c r="Y496" s="147"/>
      <c r="Z496" s="147"/>
      <c r="AA496" s="147"/>
      <c r="AB496" s="24"/>
      <c r="AC496" s="24"/>
      <c r="AD496" s="24"/>
      <c r="AE496" s="24"/>
      <c r="AF496" s="24"/>
      <c r="AG496" s="24"/>
      <c r="AH496" s="24"/>
      <c r="AI496" s="24"/>
    </row>
    <row r="497" spans="1:35" ht="14.5">
      <c r="A497" s="57"/>
      <c r="B497" s="57"/>
      <c r="C497" s="57"/>
      <c r="D497" s="57"/>
      <c r="E497" s="18"/>
      <c r="F497" s="7"/>
      <c r="G497" s="18"/>
      <c r="H497" s="18"/>
      <c r="I497" s="7"/>
      <c r="J497" s="7"/>
      <c r="K497" s="7"/>
      <c r="L497" s="7"/>
      <c r="M497" s="7"/>
      <c r="N497" s="147"/>
      <c r="O497" s="147"/>
      <c r="P497" s="147"/>
      <c r="Q497" s="147"/>
      <c r="R497" s="147"/>
      <c r="S497" s="147"/>
      <c r="T497" s="147"/>
      <c r="U497" s="147"/>
      <c r="V497" s="147"/>
      <c r="W497" s="147"/>
      <c r="X497" s="147"/>
      <c r="Y497" s="147"/>
      <c r="Z497" s="147"/>
      <c r="AA497" s="147"/>
      <c r="AB497" s="24"/>
      <c r="AC497" s="24"/>
      <c r="AD497" s="24"/>
      <c r="AE497" s="24"/>
      <c r="AF497" s="24"/>
      <c r="AG497" s="24"/>
      <c r="AH497" s="24"/>
      <c r="AI497" s="24"/>
    </row>
    <row r="498" spans="1:35" ht="14.5">
      <c r="A498" s="57"/>
      <c r="B498" s="57"/>
      <c r="C498" s="57"/>
      <c r="D498" s="57"/>
      <c r="E498" s="18"/>
      <c r="F498" s="7"/>
      <c r="G498" s="18"/>
      <c r="H498" s="18"/>
      <c r="I498" s="7"/>
      <c r="J498" s="7"/>
      <c r="K498" s="7"/>
      <c r="L498" s="7"/>
      <c r="M498" s="7"/>
      <c r="N498" s="147"/>
      <c r="O498" s="147"/>
      <c r="P498" s="147"/>
      <c r="Q498" s="147"/>
      <c r="R498" s="147"/>
      <c r="S498" s="147"/>
      <c r="T498" s="147"/>
      <c r="U498" s="147"/>
      <c r="V498" s="147"/>
      <c r="W498" s="147"/>
      <c r="X498" s="147"/>
      <c r="Y498" s="147"/>
      <c r="Z498" s="147"/>
      <c r="AA498" s="147"/>
      <c r="AB498" s="24"/>
      <c r="AC498" s="24"/>
      <c r="AD498" s="24"/>
      <c r="AE498" s="24"/>
      <c r="AF498" s="24"/>
      <c r="AG498" s="24"/>
      <c r="AH498" s="24"/>
      <c r="AI498" s="24"/>
    </row>
    <row r="499" spans="1:35" ht="14.5">
      <c r="A499" s="57"/>
      <c r="B499" s="57"/>
      <c r="C499" s="57"/>
      <c r="D499" s="57"/>
      <c r="E499" s="18"/>
      <c r="F499" s="7"/>
      <c r="G499" s="18"/>
      <c r="H499" s="18"/>
      <c r="I499" s="7"/>
      <c r="J499" s="7"/>
      <c r="K499" s="7"/>
      <c r="L499" s="7"/>
      <c r="M499" s="7"/>
      <c r="N499" s="147"/>
      <c r="O499" s="147"/>
      <c r="P499" s="147"/>
      <c r="Q499" s="147"/>
      <c r="R499" s="147"/>
      <c r="S499" s="147"/>
      <c r="T499" s="147"/>
      <c r="U499" s="147"/>
      <c r="V499" s="147"/>
      <c r="W499" s="147"/>
      <c r="X499" s="147"/>
      <c r="Y499" s="147"/>
      <c r="Z499" s="147"/>
      <c r="AA499" s="147"/>
      <c r="AB499" s="24"/>
      <c r="AC499" s="24"/>
      <c r="AD499" s="24"/>
      <c r="AE499" s="24"/>
      <c r="AF499" s="24"/>
      <c r="AG499" s="24"/>
      <c r="AH499" s="24"/>
      <c r="AI499" s="24"/>
    </row>
    <row r="500" spans="1:35" ht="14.5">
      <c r="A500" s="57"/>
      <c r="B500" s="57"/>
      <c r="C500" s="57"/>
      <c r="D500" s="57"/>
      <c r="E500" s="18"/>
      <c r="F500" s="7"/>
      <c r="G500" s="18"/>
      <c r="H500" s="18"/>
      <c r="I500" s="7"/>
      <c r="J500" s="7"/>
      <c r="K500" s="7"/>
      <c r="L500" s="7"/>
      <c r="M500" s="7"/>
      <c r="N500" s="147"/>
      <c r="O500" s="147"/>
      <c r="P500" s="147"/>
      <c r="Q500" s="147"/>
      <c r="R500" s="147"/>
      <c r="S500" s="147"/>
      <c r="T500" s="147"/>
      <c r="U500" s="147"/>
      <c r="V500" s="147"/>
      <c r="W500" s="147"/>
      <c r="X500" s="147"/>
      <c r="Y500" s="147"/>
      <c r="Z500" s="147"/>
      <c r="AA500" s="147"/>
      <c r="AB500" s="24"/>
      <c r="AC500" s="24"/>
      <c r="AD500" s="24"/>
      <c r="AE500" s="24"/>
      <c r="AF500" s="24"/>
      <c r="AG500" s="24"/>
      <c r="AH500" s="24"/>
      <c r="AI500" s="24"/>
    </row>
    <row r="501" spans="1:35" ht="14.5">
      <c r="A501" s="57"/>
      <c r="B501" s="57"/>
      <c r="C501" s="57"/>
      <c r="D501" s="57"/>
      <c r="E501" s="18"/>
      <c r="F501" s="7"/>
      <c r="G501" s="18"/>
      <c r="H501" s="18"/>
      <c r="I501" s="7"/>
      <c r="J501" s="7"/>
      <c r="K501" s="7"/>
      <c r="L501" s="7"/>
      <c r="M501" s="7"/>
      <c r="N501" s="147"/>
      <c r="O501" s="147"/>
      <c r="P501" s="147"/>
      <c r="Q501" s="147"/>
      <c r="R501" s="147"/>
      <c r="S501" s="147"/>
      <c r="T501" s="147"/>
      <c r="U501" s="147"/>
      <c r="V501" s="147"/>
      <c r="W501" s="147"/>
      <c r="X501" s="147"/>
      <c r="Y501" s="147"/>
      <c r="Z501" s="147"/>
      <c r="AA501" s="147"/>
      <c r="AB501" s="24"/>
      <c r="AC501" s="24"/>
      <c r="AD501" s="24"/>
      <c r="AE501" s="24"/>
      <c r="AF501" s="24"/>
      <c r="AG501" s="24"/>
      <c r="AH501" s="24"/>
      <c r="AI501" s="24"/>
    </row>
    <row r="502" spans="1:35" ht="14.5">
      <c r="A502" s="57"/>
      <c r="B502" s="57"/>
      <c r="C502" s="57"/>
      <c r="D502" s="57"/>
      <c r="E502" s="18"/>
      <c r="F502" s="7"/>
      <c r="G502" s="18"/>
      <c r="H502" s="18"/>
      <c r="I502" s="7"/>
      <c r="J502" s="7"/>
      <c r="K502" s="7"/>
      <c r="L502" s="7"/>
      <c r="M502" s="7"/>
      <c r="N502" s="147"/>
      <c r="O502" s="147"/>
      <c r="P502" s="147"/>
      <c r="Q502" s="147"/>
      <c r="R502" s="147"/>
      <c r="S502" s="147"/>
      <c r="T502" s="147"/>
      <c r="U502" s="147"/>
      <c r="V502" s="147"/>
      <c r="W502" s="147"/>
      <c r="X502" s="147"/>
      <c r="Y502" s="147"/>
      <c r="Z502" s="147"/>
      <c r="AA502" s="147"/>
      <c r="AB502" s="24"/>
      <c r="AC502" s="24"/>
      <c r="AD502" s="24"/>
      <c r="AE502" s="24"/>
      <c r="AF502" s="24"/>
      <c r="AG502" s="24"/>
      <c r="AH502" s="24"/>
      <c r="AI502" s="24"/>
    </row>
    <row r="503" spans="1:35" ht="14.5">
      <c r="A503" s="57"/>
      <c r="B503" s="57"/>
      <c r="C503" s="57"/>
      <c r="D503" s="57"/>
      <c r="E503" s="18"/>
      <c r="F503" s="7"/>
      <c r="G503" s="18"/>
      <c r="H503" s="18"/>
      <c r="I503" s="7"/>
      <c r="J503" s="7"/>
      <c r="K503" s="7"/>
      <c r="L503" s="7"/>
      <c r="M503" s="7"/>
      <c r="N503" s="147"/>
      <c r="O503" s="147"/>
      <c r="P503" s="147"/>
      <c r="Q503" s="147"/>
      <c r="R503" s="147"/>
      <c r="S503" s="147"/>
      <c r="T503" s="147"/>
      <c r="U503" s="147"/>
      <c r="V503" s="147"/>
      <c r="W503" s="147"/>
      <c r="X503" s="147"/>
      <c r="Y503" s="147"/>
      <c r="Z503" s="147"/>
      <c r="AA503" s="147"/>
      <c r="AB503" s="24"/>
      <c r="AC503" s="24"/>
      <c r="AD503" s="24"/>
      <c r="AE503" s="24"/>
      <c r="AF503" s="24"/>
      <c r="AG503" s="24"/>
      <c r="AH503" s="24"/>
      <c r="AI503" s="24"/>
    </row>
    <row r="504" spans="1:35" ht="14.5">
      <c r="A504" s="57"/>
      <c r="B504" s="57"/>
      <c r="C504" s="57"/>
      <c r="D504" s="57"/>
      <c r="E504" s="18"/>
      <c r="F504" s="7"/>
      <c r="G504" s="18"/>
      <c r="H504" s="18"/>
      <c r="I504" s="7"/>
      <c r="J504" s="7"/>
      <c r="K504" s="7"/>
      <c r="L504" s="7"/>
      <c r="M504" s="7"/>
      <c r="N504" s="147"/>
      <c r="O504" s="147"/>
      <c r="P504" s="147"/>
      <c r="Q504" s="147"/>
      <c r="R504" s="147"/>
      <c r="S504" s="147"/>
      <c r="T504" s="147"/>
      <c r="U504" s="147"/>
      <c r="V504" s="147"/>
      <c r="W504" s="147"/>
      <c r="X504" s="147"/>
      <c r="Y504" s="147"/>
      <c r="Z504" s="147"/>
      <c r="AA504" s="147"/>
      <c r="AB504" s="24"/>
      <c r="AC504" s="24"/>
      <c r="AD504" s="24"/>
      <c r="AE504" s="24"/>
      <c r="AF504" s="24"/>
      <c r="AG504" s="24"/>
      <c r="AH504" s="24"/>
      <c r="AI504" s="24"/>
    </row>
    <row r="505" spans="1:35" ht="14.5">
      <c r="A505" s="57"/>
      <c r="B505" s="57"/>
      <c r="C505" s="57"/>
      <c r="D505" s="57"/>
      <c r="E505" s="18"/>
      <c r="F505" s="7"/>
      <c r="G505" s="18"/>
      <c r="H505" s="18"/>
      <c r="I505" s="7"/>
      <c r="J505" s="7"/>
      <c r="K505" s="7"/>
      <c r="L505" s="7"/>
      <c r="M505" s="7"/>
      <c r="N505" s="147"/>
      <c r="O505" s="147"/>
      <c r="P505" s="147"/>
      <c r="Q505" s="147"/>
      <c r="R505" s="147"/>
      <c r="S505" s="147"/>
      <c r="T505" s="147"/>
      <c r="U505" s="147"/>
      <c r="V505" s="147"/>
      <c r="W505" s="147"/>
      <c r="X505" s="147"/>
      <c r="Y505" s="147"/>
      <c r="Z505" s="147"/>
      <c r="AA505" s="147"/>
      <c r="AB505" s="24"/>
      <c r="AC505" s="24"/>
      <c r="AD505" s="24"/>
      <c r="AE505" s="24"/>
      <c r="AF505" s="24"/>
      <c r="AG505" s="24"/>
      <c r="AH505" s="24"/>
      <c r="AI505" s="24"/>
    </row>
    <row r="506" spans="1:35" ht="14.5">
      <c r="A506" s="57"/>
      <c r="B506" s="57"/>
      <c r="C506" s="57"/>
      <c r="D506" s="57"/>
      <c r="E506" s="18"/>
      <c r="F506" s="7"/>
      <c r="G506" s="18"/>
      <c r="H506" s="18"/>
      <c r="I506" s="7"/>
      <c r="J506" s="7"/>
      <c r="K506" s="7"/>
      <c r="L506" s="7"/>
      <c r="M506" s="7"/>
      <c r="N506" s="147"/>
      <c r="O506" s="147"/>
      <c r="P506" s="147"/>
      <c r="Q506" s="147"/>
      <c r="R506" s="147"/>
      <c r="S506" s="147"/>
      <c r="T506" s="147"/>
      <c r="U506" s="147"/>
      <c r="V506" s="147"/>
      <c r="W506" s="147"/>
      <c r="X506" s="147"/>
      <c r="Y506" s="147"/>
      <c r="Z506" s="147"/>
      <c r="AA506" s="147"/>
      <c r="AB506" s="24"/>
      <c r="AC506" s="24"/>
      <c r="AD506" s="24"/>
      <c r="AE506" s="24"/>
      <c r="AF506" s="24"/>
      <c r="AG506" s="24"/>
      <c r="AH506" s="24"/>
      <c r="AI506" s="24"/>
    </row>
    <row r="507" spans="1:35" ht="14.5">
      <c r="A507" s="57"/>
      <c r="B507" s="57"/>
      <c r="C507" s="57"/>
      <c r="D507" s="57"/>
      <c r="E507" s="18"/>
      <c r="F507" s="7"/>
      <c r="G507" s="18"/>
      <c r="H507" s="18"/>
      <c r="I507" s="7"/>
      <c r="J507" s="7"/>
      <c r="K507" s="7"/>
      <c r="L507" s="7"/>
      <c r="M507" s="7"/>
      <c r="N507" s="147"/>
      <c r="O507" s="147"/>
      <c r="P507" s="147"/>
      <c r="Q507" s="147"/>
      <c r="R507" s="147"/>
      <c r="S507" s="147"/>
      <c r="T507" s="147"/>
      <c r="U507" s="147"/>
      <c r="V507" s="147"/>
      <c r="W507" s="147"/>
      <c r="X507" s="147"/>
      <c r="Y507" s="147"/>
      <c r="Z507" s="147"/>
      <c r="AA507" s="147"/>
      <c r="AB507" s="24"/>
      <c r="AC507" s="24"/>
      <c r="AD507" s="24"/>
      <c r="AE507" s="24"/>
      <c r="AF507" s="24"/>
      <c r="AG507" s="24"/>
      <c r="AH507" s="24"/>
      <c r="AI507" s="24"/>
    </row>
    <row r="508" spans="1:35" ht="14.5">
      <c r="A508" s="57"/>
      <c r="B508" s="57"/>
      <c r="C508" s="57"/>
      <c r="D508" s="57"/>
      <c r="E508" s="18"/>
      <c r="F508" s="7"/>
      <c r="G508" s="18"/>
      <c r="H508" s="18"/>
      <c r="I508" s="7"/>
      <c r="J508" s="7"/>
      <c r="K508" s="7"/>
      <c r="L508" s="7"/>
      <c r="M508" s="7"/>
      <c r="N508" s="147"/>
      <c r="O508" s="147"/>
      <c r="P508" s="147"/>
      <c r="Q508" s="147"/>
      <c r="R508" s="147"/>
      <c r="S508" s="147"/>
      <c r="T508" s="147"/>
      <c r="U508" s="147"/>
      <c r="V508" s="147"/>
      <c r="W508" s="147"/>
      <c r="X508" s="147"/>
      <c r="Y508" s="147"/>
      <c r="Z508" s="147"/>
      <c r="AA508" s="147"/>
      <c r="AB508" s="24"/>
      <c r="AC508" s="24"/>
      <c r="AD508" s="24"/>
      <c r="AE508" s="24"/>
      <c r="AF508" s="24"/>
      <c r="AG508" s="24"/>
      <c r="AH508" s="24"/>
      <c r="AI508" s="24"/>
    </row>
    <row r="509" spans="1:35" ht="14.5">
      <c r="A509" s="57"/>
      <c r="B509" s="57"/>
      <c r="C509" s="57"/>
      <c r="D509" s="57"/>
      <c r="E509" s="18"/>
      <c r="F509" s="7"/>
      <c r="G509" s="18"/>
      <c r="H509" s="18"/>
      <c r="I509" s="7"/>
      <c r="J509" s="7"/>
      <c r="K509" s="7"/>
      <c r="L509" s="7"/>
      <c r="M509" s="7"/>
      <c r="N509" s="147"/>
      <c r="O509" s="147"/>
      <c r="P509" s="147"/>
      <c r="Q509" s="147"/>
      <c r="R509" s="147"/>
      <c r="S509" s="147"/>
      <c r="T509" s="147"/>
      <c r="U509" s="147"/>
      <c r="V509" s="147"/>
      <c r="W509" s="147"/>
      <c r="X509" s="147"/>
      <c r="Y509" s="147"/>
      <c r="Z509" s="147"/>
      <c r="AA509" s="147"/>
      <c r="AB509" s="24"/>
      <c r="AC509" s="24"/>
      <c r="AD509" s="24"/>
      <c r="AE509" s="24"/>
      <c r="AF509" s="24"/>
      <c r="AG509" s="24"/>
      <c r="AH509" s="24"/>
      <c r="AI509" s="24"/>
    </row>
    <row r="510" spans="1:35" ht="14.5">
      <c r="A510" s="57"/>
      <c r="B510" s="57"/>
      <c r="C510" s="57"/>
      <c r="D510" s="57"/>
      <c r="E510" s="18"/>
      <c r="F510" s="7"/>
      <c r="G510" s="18"/>
      <c r="H510" s="18"/>
      <c r="I510" s="7"/>
      <c r="J510" s="7"/>
      <c r="K510" s="7"/>
      <c r="L510" s="7"/>
      <c r="M510" s="7"/>
      <c r="N510" s="147"/>
      <c r="O510" s="147"/>
      <c r="P510" s="147"/>
      <c r="Q510" s="147"/>
      <c r="R510" s="147"/>
      <c r="S510" s="147"/>
      <c r="T510" s="147"/>
      <c r="U510" s="147"/>
      <c r="V510" s="147"/>
      <c r="W510" s="147"/>
      <c r="X510" s="147"/>
      <c r="Y510" s="147"/>
      <c r="Z510" s="147"/>
      <c r="AA510" s="147"/>
      <c r="AB510" s="24"/>
      <c r="AC510" s="24"/>
      <c r="AD510" s="24"/>
      <c r="AE510" s="24"/>
      <c r="AF510" s="24"/>
      <c r="AG510" s="24"/>
      <c r="AH510" s="24"/>
      <c r="AI510" s="24"/>
    </row>
    <row r="511" spans="1:35" ht="14.5">
      <c r="A511" s="57"/>
      <c r="B511" s="57"/>
      <c r="C511" s="57"/>
      <c r="D511" s="57"/>
      <c r="E511" s="18"/>
      <c r="F511" s="7"/>
      <c r="G511" s="18"/>
      <c r="H511" s="18"/>
      <c r="I511" s="7"/>
      <c r="J511" s="7"/>
      <c r="K511" s="7"/>
      <c r="L511" s="7"/>
      <c r="M511" s="7"/>
      <c r="N511" s="147"/>
      <c r="O511" s="147"/>
      <c r="P511" s="147"/>
      <c r="Q511" s="147"/>
      <c r="R511" s="147"/>
      <c r="S511" s="147"/>
      <c r="T511" s="147"/>
      <c r="U511" s="147"/>
      <c r="V511" s="147"/>
      <c r="W511" s="147"/>
      <c r="X511" s="147"/>
      <c r="Y511" s="147"/>
      <c r="Z511" s="147"/>
      <c r="AA511" s="147"/>
      <c r="AB511" s="24"/>
      <c r="AC511" s="24"/>
      <c r="AD511" s="24"/>
      <c r="AE511" s="24"/>
      <c r="AF511" s="24"/>
      <c r="AG511" s="24"/>
      <c r="AH511" s="24"/>
      <c r="AI511" s="24"/>
    </row>
    <row r="512" spans="1:35" ht="14.5">
      <c r="A512" s="57"/>
      <c r="B512" s="57"/>
      <c r="C512" s="57"/>
      <c r="D512" s="57"/>
      <c r="E512" s="18"/>
      <c r="F512" s="7"/>
      <c r="G512" s="18"/>
      <c r="H512" s="18"/>
      <c r="I512" s="7"/>
      <c r="J512" s="7"/>
      <c r="K512" s="7"/>
      <c r="L512" s="7"/>
      <c r="M512" s="7"/>
      <c r="N512" s="147"/>
      <c r="O512" s="147"/>
      <c r="P512" s="147"/>
      <c r="Q512" s="147"/>
      <c r="R512" s="147"/>
      <c r="S512" s="147"/>
      <c r="T512" s="147"/>
      <c r="U512" s="147"/>
      <c r="V512" s="147"/>
      <c r="W512" s="147"/>
      <c r="X512" s="147"/>
      <c r="Y512" s="147"/>
      <c r="Z512" s="147"/>
      <c r="AA512" s="147"/>
      <c r="AB512" s="24"/>
      <c r="AC512" s="24"/>
      <c r="AD512" s="24"/>
      <c r="AE512" s="24"/>
      <c r="AF512" s="24"/>
      <c r="AG512" s="24"/>
      <c r="AH512" s="24"/>
      <c r="AI512" s="24"/>
    </row>
    <row r="513" spans="1:35" ht="14.5">
      <c r="A513" s="57"/>
      <c r="B513" s="57"/>
      <c r="C513" s="57"/>
      <c r="D513" s="57"/>
      <c r="E513" s="18"/>
      <c r="F513" s="7"/>
      <c r="G513" s="18"/>
      <c r="H513" s="18"/>
      <c r="I513" s="7"/>
      <c r="J513" s="7"/>
      <c r="K513" s="7"/>
      <c r="L513" s="7"/>
      <c r="M513" s="7"/>
      <c r="N513" s="147"/>
      <c r="O513" s="147"/>
      <c r="P513" s="147"/>
      <c r="Q513" s="147"/>
      <c r="R513" s="147"/>
      <c r="S513" s="147"/>
      <c r="T513" s="147"/>
      <c r="U513" s="147"/>
      <c r="V513" s="147"/>
      <c r="W513" s="147"/>
      <c r="X513" s="147"/>
      <c r="Y513" s="147"/>
      <c r="Z513" s="147"/>
      <c r="AA513" s="147"/>
      <c r="AB513" s="24"/>
      <c r="AC513" s="24"/>
      <c r="AD513" s="24"/>
      <c r="AE513" s="24"/>
      <c r="AF513" s="24"/>
      <c r="AG513" s="24"/>
      <c r="AH513" s="24"/>
      <c r="AI513" s="24"/>
    </row>
    <row r="514" spans="1:35" ht="14.5">
      <c r="A514" s="57"/>
      <c r="B514" s="57"/>
      <c r="C514" s="57"/>
      <c r="D514" s="57"/>
      <c r="E514" s="18"/>
      <c r="F514" s="7"/>
      <c r="G514" s="18"/>
      <c r="H514" s="18"/>
      <c r="I514" s="7"/>
      <c r="J514" s="7"/>
      <c r="K514" s="7"/>
      <c r="L514" s="7"/>
      <c r="M514" s="7"/>
      <c r="N514" s="147"/>
      <c r="O514" s="147"/>
      <c r="P514" s="147"/>
      <c r="Q514" s="147"/>
      <c r="R514" s="147"/>
      <c r="S514" s="147"/>
      <c r="T514" s="147"/>
      <c r="U514" s="147"/>
      <c r="V514" s="147"/>
      <c r="W514" s="147"/>
      <c r="X514" s="147"/>
      <c r="Y514" s="147"/>
      <c r="Z514" s="147"/>
      <c r="AA514" s="147"/>
      <c r="AB514" s="24"/>
      <c r="AC514" s="24"/>
      <c r="AD514" s="24"/>
      <c r="AE514" s="24"/>
      <c r="AF514" s="24"/>
      <c r="AG514" s="24"/>
      <c r="AH514" s="24"/>
      <c r="AI514" s="24"/>
    </row>
    <row r="515" spans="1:35" ht="14.5">
      <c r="A515" s="57"/>
      <c r="B515" s="57"/>
      <c r="C515" s="57"/>
      <c r="D515" s="57"/>
      <c r="E515" s="18"/>
      <c r="F515" s="7"/>
      <c r="G515" s="18"/>
      <c r="H515" s="18"/>
      <c r="I515" s="7"/>
      <c r="J515" s="7"/>
      <c r="K515" s="7"/>
      <c r="L515" s="7"/>
      <c r="M515" s="7"/>
      <c r="N515" s="147"/>
      <c r="O515" s="147"/>
      <c r="P515" s="147"/>
      <c r="Q515" s="147"/>
      <c r="R515" s="147"/>
      <c r="S515" s="147"/>
      <c r="T515" s="147"/>
      <c r="U515" s="147"/>
      <c r="V515" s="147"/>
      <c r="W515" s="147"/>
      <c r="X515" s="147"/>
      <c r="Y515" s="147"/>
      <c r="Z515" s="147"/>
      <c r="AA515" s="147"/>
      <c r="AB515" s="24"/>
      <c r="AC515" s="24"/>
      <c r="AD515" s="24"/>
      <c r="AE515" s="24"/>
      <c r="AF515" s="24"/>
      <c r="AG515" s="24"/>
      <c r="AH515" s="24"/>
      <c r="AI515" s="24"/>
    </row>
    <row r="516" spans="1:35" ht="14.5">
      <c r="A516" s="57"/>
      <c r="B516" s="57"/>
      <c r="C516" s="57"/>
      <c r="D516" s="57"/>
      <c r="E516" s="18"/>
      <c r="F516" s="7"/>
      <c r="G516" s="18"/>
      <c r="H516" s="18"/>
      <c r="I516" s="7"/>
      <c r="J516" s="7"/>
      <c r="K516" s="7"/>
      <c r="L516" s="7"/>
      <c r="M516" s="7"/>
      <c r="N516" s="147"/>
      <c r="O516" s="147"/>
      <c r="P516" s="147"/>
      <c r="Q516" s="147"/>
      <c r="R516" s="147"/>
      <c r="S516" s="147"/>
      <c r="T516" s="147"/>
      <c r="U516" s="147"/>
      <c r="V516" s="147"/>
      <c r="W516" s="147"/>
      <c r="X516" s="147"/>
      <c r="Y516" s="147"/>
      <c r="Z516" s="147"/>
      <c r="AA516" s="147"/>
      <c r="AB516" s="24"/>
      <c r="AC516" s="24"/>
      <c r="AD516" s="24"/>
      <c r="AE516" s="24"/>
      <c r="AF516" s="24"/>
      <c r="AG516" s="24"/>
      <c r="AH516" s="24"/>
      <c r="AI516" s="24"/>
    </row>
    <row r="517" spans="1:35" ht="14.5">
      <c r="A517" s="57"/>
      <c r="B517" s="57"/>
      <c r="C517" s="57"/>
      <c r="D517" s="57"/>
      <c r="E517" s="18"/>
      <c r="F517" s="7"/>
      <c r="G517" s="18"/>
      <c r="H517" s="18"/>
      <c r="I517" s="7"/>
      <c r="J517" s="7"/>
      <c r="K517" s="7"/>
      <c r="L517" s="7"/>
      <c r="M517" s="7"/>
      <c r="N517" s="147"/>
      <c r="O517" s="147"/>
      <c r="P517" s="147"/>
      <c r="Q517" s="147"/>
      <c r="R517" s="147"/>
      <c r="S517" s="147"/>
      <c r="T517" s="147"/>
      <c r="U517" s="147"/>
      <c r="V517" s="147"/>
      <c r="W517" s="147"/>
      <c r="X517" s="147"/>
      <c r="Y517" s="147"/>
      <c r="Z517" s="147"/>
      <c r="AA517" s="147"/>
      <c r="AB517" s="24"/>
      <c r="AC517" s="24"/>
      <c r="AD517" s="24"/>
      <c r="AE517" s="24"/>
      <c r="AF517" s="24"/>
      <c r="AG517" s="24"/>
      <c r="AH517" s="24"/>
      <c r="AI517" s="24"/>
    </row>
    <row r="518" spans="1:35" ht="14.5">
      <c r="A518" s="57"/>
      <c r="B518" s="57"/>
      <c r="C518" s="57"/>
      <c r="D518" s="57"/>
      <c r="E518" s="18"/>
      <c r="F518" s="7"/>
      <c r="G518" s="18"/>
      <c r="H518" s="18"/>
      <c r="I518" s="7"/>
      <c r="J518" s="7"/>
      <c r="K518" s="7"/>
      <c r="L518" s="7"/>
      <c r="M518" s="7"/>
      <c r="N518" s="147"/>
      <c r="O518" s="147"/>
      <c r="P518" s="147"/>
      <c r="Q518" s="147"/>
      <c r="R518" s="147"/>
      <c r="S518" s="147"/>
      <c r="T518" s="147"/>
      <c r="U518" s="147"/>
      <c r="V518" s="147"/>
      <c r="W518" s="147"/>
      <c r="X518" s="147"/>
      <c r="Y518" s="147"/>
      <c r="Z518" s="147"/>
      <c r="AA518" s="147"/>
      <c r="AB518" s="24"/>
      <c r="AC518" s="24"/>
      <c r="AD518" s="24"/>
      <c r="AE518" s="24"/>
      <c r="AF518" s="24"/>
      <c r="AG518" s="24"/>
      <c r="AH518" s="24"/>
      <c r="AI518" s="24"/>
    </row>
    <row r="519" spans="1:35" ht="14.5">
      <c r="A519" s="57"/>
      <c r="B519" s="57"/>
      <c r="C519" s="57"/>
      <c r="D519" s="57"/>
      <c r="E519" s="18"/>
      <c r="F519" s="7"/>
      <c r="G519" s="18"/>
      <c r="H519" s="18"/>
      <c r="I519" s="7"/>
      <c r="J519" s="7"/>
      <c r="K519" s="7"/>
      <c r="L519" s="7"/>
      <c r="M519" s="7"/>
      <c r="N519" s="147"/>
      <c r="O519" s="147"/>
      <c r="P519" s="147"/>
      <c r="Q519" s="147"/>
      <c r="R519" s="147"/>
      <c r="S519" s="147"/>
      <c r="T519" s="147"/>
      <c r="U519" s="147"/>
      <c r="V519" s="147"/>
      <c r="W519" s="147"/>
      <c r="X519" s="147"/>
      <c r="Y519" s="147"/>
      <c r="Z519" s="147"/>
      <c r="AA519" s="147"/>
      <c r="AB519" s="24"/>
      <c r="AC519" s="24"/>
      <c r="AD519" s="24"/>
      <c r="AE519" s="24"/>
      <c r="AF519" s="24"/>
      <c r="AG519" s="24"/>
      <c r="AH519" s="24"/>
      <c r="AI519" s="24"/>
    </row>
    <row r="520" spans="1:35" ht="14.5">
      <c r="A520" s="57"/>
      <c r="B520" s="57"/>
      <c r="C520" s="57"/>
      <c r="D520" s="57"/>
      <c r="E520" s="18"/>
      <c r="F520" s="7"/>
      <c r="G520" s="18"/>
      <c r="H520" s="18"/>
      <c r="I520" s="7"/>
      <c r="J520" s="7"/>
      <c r="K520" s="7"/>
      <c r="L520" s="7"/>
      <c r="M520" s="7"/>
      <c r="N520" s="147"/>
      <c r="O520" s="147"/>
      <c r="P520" s="147"/>
      <c r="Q520" s="147"/>
      <c r="R520" s="147"/>
      <c r="S520" s="147"/>
      <c r="T520" s="147"/>
      <c r="U520" s="147"/>
      <c r="V520" s="147"/>
      <c r="W520" s="147"/>
      <c r="X520" s="147"/>
      <c r="Y520" s="147"/>
      <c r="Z520" s="147"/>
      <c r="AA520" s="147"/>
      <c r="AB520" s="24"/>
      <c r="AC520" s="24"/>
      <c r="AD520" s="24"/>
      <c r="AE520" s="24"/>
      <c r="AF520" s="24"/>
      <c r="AG520" s="24"/>
      <c r="AH520" s="24"/>
      <c r="AI520" s="24"/>
    </row>
    <row r="521" spans="1:35" ht="14.5">
      <c r="A521" s="57"/>
      <c r="B521" s="57"/>
      <c r="C521" s="57"/>
      <c r="D521" s="57"/>
      <c r="E521" s="18"/>
      <c r="F521" s="7"/>
      <c r="G521" s="18"/>
      <c r="H521" s="18"/>
      <c r="I521" s="7"/>
      <c r="J521" s="7"/>
      <c r="K521" s="7"/>
      <c r="L521" s="7"/>
      <c r="M521" s="7"/>
      <c r="N521" s="147"/>
      <c r="O521" s="147"/>
      <c r="P521" s="147"/>
      <c r="Q521" s="147"/>
      <c r="R521" s="147"/>
      <c r="S521" s="147"/>
      <c r="T521" s="147"/>
      <c r="U521" s="147"/>
      <c r="V521" s="147"/>
      <c r="W521" s="147"/>
      <c r="X521" s="147"/>
      <c r="Y521" s="147"/>
      <c r="Z521" s="147"/>
      <c r="AA521" s="147"/>
      <c r="AB521" s="24"/>
      <c r="AC521" s="24"/>
      <c r="AD521" s="24"/>
      <c r="AE521" s="24"/>
      <c r="AF521" s="24"/>
      <c r="AG521" s="24"/>
      <c r="AH521" s="24"/>
      <c r="AI521" s="24"/>
    </row>
    <row r="522" spans="1:35" ht="14.5">
      <c r="A522" s="57"/>
      <c r="B522" s="57"/>
      <c r="C522" s="57"/>
      <c r="D522" s="57"/>
      <c r="E522" s="18"/>
      <c r="F522" s="7"/>
      <c r="G522" s="18"/>
      <c r="H522" s="18"/>
      <c r="I522" s="7"/>
      <c r="J522" s="7"/>
      <c r="K522" s="7"/>
      <c r="L522" s="7"/>
      <c r="M522" s="7"/>
      <c r="N522" s="147"/>
      <c r="O522" s="147"/>
      <c r="P522" s="147"/>
      <c r="Q522" s="147"/>
      <c r="R522" s="147"/>
      <c r="S522" s="147"/>
      <c r="T522" s="147"/>
      <c r="U522" s="147"/>
      <c r="V522" s="147"/>
      <c r="W522" s="147"/>
      <c r="X522" s="147"/>
      <c r="Y522" s="147"/>
      <c r="Z522" s="147"/>
      <c r="AA522" s="147"/>
      <c r="AB522" s="24"/>
      <c r="AC522" s="24"/>
      <c r="AD522" s="24"/>
      <c r="AE522" s="24"/>
      <c r="AF522" s="24"/>
      <c r="AG522" s="24"/>
      <c r="AH522" s="24"/>
      <c r="AI522" s="24"/>
    </row>
    <row r="523" spans="1:35" ht="14.5">
      <c r="A523" s="57"/>
      <c r="B523" s="57"/>
      <c r="C523" s="57"/>
      <c r="D523" s="57"/>
      <c r="E523" s="18"/>
      <c r="F523" s="7"/>
      <c r="G523" s="18"/>
      <c r="H523" s="18"/>
      <c r="I523" s="7"/>
      <c r="J523" s="7"/>
      <c r="K523" s="7"/>
      <c r="L523" s="7"/>
      <c r="M523" s="7"/>
      <c r="N523" s="147"/>
      <c r="O523" s="147"/>
      <c r="P523" s="147"/>
      <c r="Q523" s="147"/>
      <c r="R523" s="147"/>
      <c r="S523" s="147"/>
      <c r="T523" s="147"/>
      <c r="U523" s="147"/>
      <c r="V523" s="147"/>
      <c r="W523" s="147"/>
      <c r="X523" s="147"/>
      <c r="Y523" s="147"/>
      <c r="Z523" s="147"/>
      <c r="AA523" s="147"/>
      <c r="AB523" s="24"/>
      <c r="AC523" s="24"/>
      <c r="AD523" s="24"/>
      <c r="AE523" s="24"/>
      <c r="AF523" s="24"/>
      <c r="AG523" s="24"/>
      <c r="AH523" s="24"/>
      <c r="AI523" s="24"/>
    </row>
    <row r="524" spans="1:35" ht="14.5">
      <c r="A524" s="57"/>
      <c r="B524" s="57"/>
      <c r="C524" s="57"/>
      <c r="D524" s="57"/>
      <c r="E524" s="18"/>
      <c r="F524" s="7"/>
      <c r="G524" s="18"/>
      <c r="H524" s="18"/>
      <c r="I524" s="7"/>
      <c r="J524" s="7"/>
      <c r="K524" s="7"/>
      <c r="L524" s="7"/>
      <c r="M524" s="7"/>
      <c r="N524" s="147"/>
      <c r="O524" s="147"/>
      <c r="P524" s="147"/>
      <c r="Q524" s="147"/>
      <c r="R524" s="147"/>
      <c r="S524" s="147"/>
      <c r="T524" s="147"/>
      <c r="U524" s="147"/>
      <c r="V524" s="147"/>
      <c r="W524" s="147"/>
      <c r="X524" s="147"/>
      <c r="Y524" s="147"/>
      <c r="Z524" s="147"/>
      <c r="AA524" s="147"/>
      <c r="AB524" s="24"/>
      <c r="AC524" s="24"/>
      <c r="AD524" s="24"/>
      <c r="AE524" s="24"/>
      <c r="AF524" s="24"/>
      <c r="AG524" s="24"/>
      <c r="AH524" s="24"/>
      <c r="AI524" s="24"/>
    </row>
    <row r="525" spans="1:35" ht="14.5">
      <c r="A525" s="57"/>
      <c r="B525" s="57"/>
      <c r="C525" s="57"/>
      <c r="D525" s="57"/>
      <c r="E525" s="18"/>
      <c r="F525" s="7"/>
      <c r="G525" s="18"/>
      <c r="H525" s="18"/>
      <c r="I525" s="7"/>
      <c r="J525" s="7"/>
      <c r="K525" s="7"/>
      <c r="L525" s="7"/>
      <c r="M525" s="7"/>
      <c r="N525" s="147"/>
      <c r="O525" s="147"/>
      <c r="P525" s="147"/>
      <c r="Q525" s="147"/>
      <c r="R525" s="147"/>
      <c r="S525" s="147"/>
      <c r="T525" s="147"/>
      <c r="U525" s="147"/>
      <c r="V525" s="147"/>
      <c r="W525" s="147"/>
      <c r="X525" s="147"/>
      <c r="Y525" s="147"/>
      <c r="Z525" s="147"/>
      <c r="AA525" s="147"/>
      <c r="AB525" s="24"/>
      <c r="AC525" s="24"/>
      <c r="AD525" s="24"/>
      <c r="AE525" s="24"/>
      <c r="AF525" s="24"/>
      <c r="AG525" s="24"/>
      <c r="AH525" s="24"/>
      <c r="AI525" s="24"/>
    </row>
    <row r="526" spans="1:35" ht="14.5">
      <c r="A526" s="57"/>
      <c r="B526" s="57"/>
      <c r="C526" s="57"/>
      <c r="D526" s="57"/>
      <c r="E526" s="18"/>
      <c r="F526" s="7"/>
      <c r="G526" s="18"/>
      <c r="H526" s="18"/>
      <c r="I526" s="7"/>
      <c r="J526" s="7"/>
      <c r="K526" s="7"/>
      <c r="L526" s="7"/>
      <c r="M526" s="7"/>
      <c r="N526" s="147"/>
      <c r="O526" s="147"/>
      <c r="P526" s="147"/>
      <c r="Q526" s="147"/>
      <c r="R526" s="147"/>
      <c r="S526" s="147"/>
      <c r="T526" s="147"/>
      <c r="U526" s="147"/>
      <c r="V526" s="147"/>
      <c r="W526" s="147"/>
      <c r="X526" s="147"/>
      <c r="Y526" s="147"/>
      <c r="Z526" s="147"/>
      <c r="AA526" s="147"/>
      <c r="AB526" s="24"/>
      <c r="AC526" s="24"/>
      <c r="AD526" s="24"/>
      <c r="AE526" s="24"/>
      <c r="AF526" s="24"/>
      <c r="AG526" s="24"/>
      <c r="AH526" s="24"/>
      <c r="AI526" s="24"/>
    </row>
    <row r="527" spans="1:35" ht="14.5">
      <c r="A527" s="57"/>
      <c r="B527" s="57"/>
      <c r="C527" s="57"/>
      <c r="D527" s="57"/>
      <c r="E527" s="18"/>
      <c r="F527" s="7"/>
      <c r="G527" s="18"/>
      <c r="H527" s="18"/>
      <c r="I527" s="7"/>
      <c r="J527" s="7"/>
      <c r="K527" s="7"/>
      <c r="L527" s="7"/>
      <c r="M527" s="7"/>
      <c r="N527" s="147"/>
      <c r="O527" s="147"/>
      <c r="P527" s="147"/>
      <c r="Q527" s="147"/>
      <c r="R527" s="147"/>
      <c r="S527" s="147"/>
      <c r="T527" s="147"/>
      <c r="U527" s="147"/>
      <c r="V527" s="147"/>
      <c r="W527" s="147"/>
      <c r="X527" s="147"/>
      <c r="Y527" s="147"/>
      <c r="Z527" s="147"/>
      <c r="AA527" s="147"/>
      <c r="AB527" s="24"/>
      <c r="AC527" s="24"/>
      <c r="AD527" s="24"/>
      <c r="AE527" s="24"/>
      <c r="AF527" s="24"/>
      <c r="AG527" s="24"/>
      <c r="AH527" s="24"/>
      <c r="AI527" s="24"/>
    </row>
    <row r="528" spans="1:35" ht="14.5">
      <c r="A528" s="57"/>
      <c r="B528" s="57"/>
      <c r="C528" s="57"/>
      <c r="D528" s="57"/>
      <c r="E528" s="18"/>
      <c r="F528" s="7"/>
      <c r="G528" s="18"/>
      <c r="H528" s="18"/>
      <c r="I528" s="7"/>
      <c r="J528" s="7"/>
      <c r="K528" s="7"/>
      <c r="L528" s="7"/>
      <c r="M528" s="7"/>
      <c r="N528" s="147"/>
      <c r="O528" s="147"/>
      <c r="P528" s="147"/>
      <c r="Q528" s="147"/>
      <c r="R528" s="147"/>
      <c r="S528" s="147"/>
      <c r="T528" s="147"/>
      <c r="U528" s="147"/>
      <c r="V528" s="147"/>
      <c r="W528" s="147"/>
      <c r="X528" s="147"/>
      <c r="Y528" s="147"/>
      <c r="Z528" s="147"/>
      <c r="AA528" s="147"/>
      <c r="AB528" s="24"/>
      <c r="AC528" s="24"/>
      <c r="AD528" s="24"/>
      <c r="AE528" s="24"/>
      <c r="AF528" s="24"/>
      <c r="AG528" s="24"/>
      <c r="AH528" s="24"/>
      <c r="AI528" s="24"/>
    </row>
    <row r="529" spans="1:35" ht="14.5">
      <c r="A529" s="57"/>
      <c r="B529" s="57"/>
      <c r="C529" s="57"/>
      <c r="D529" s="57"/>
      <c r="E529" s="18"/>
      <c r="F529" s="7"/>
      <c r="G529" s="18"/>
      <c r="H529" s="18"/>
      <c r="I529" s="7"/>
      <c r="J529" s="7"/>
      <c r="K529" s="7"/>
      <c r="L529" s="7"/>
      <c r="M529" s="7"/>
      <c r="N529" s="147"/>
      <c r="O529" s="147"/>
      <c r="P529" s="147"/>
      <c r="Q529" s="147"/>
      <c r="R529" s="147"/>
      <c r="S529" s="147"/>
      <c r="T529" s="147"/>
      <c r="U529" s="147"/>
      <c r="V529" s="147"/>
      <c r="W529" s="147"/>
      <c r="X529" s="147"/>
      <c r="Y529" s="147"/>
      <c r="Z529" s="147"/>
      <c r="AA529" s="147"/>
      <c r="AB529" s="24"/>
      <c r="AC529" s="24"/>
      <c r="AD529" s="24"/>
      <c r="AE529" s="24"/>
      <c r="AF529" s="24"/>
      <c r="AG529" s="24"/>
      <c r="AH529" s="24"/>
      <c r="AI529" s="24"/>
    </row>
    <row r="530" spans="1:35" ht="14.5">
      <c r="A530" s="57"/>
      <c r="B530" s="57"/>
      <c r="C530" s="57"/>
      <c r="D530" s="57"/>
      <c r="E530" s="18"/>
      <c r="F530" s="7"/>
      <c r="G530" s="18"/>
      <c r="H530" s="18"/>
      <c r="I530" s="7"/>
      <c r="J530" s="7"/>
      <c r="K530" s="7"/>
      <c r="L530" s="7"/>
      <c r="M530" s="7"/>
      <c r="N530" s="147"/>
      <c r="O530" s="147"/>
      <c r="P530" s="147"/>
      <c r="Q530" s="147"/>
      <c r="R530" s="147"/>
      <c r="S530" s="147"/>
      <c r="T530" s="147"/>
      <c r="U530" s="147"/>
      <c r="V530" s="147"/>
      <c r="W530" s="147"/>
      <c r="X530" s="147"/>
      <c r="Y530" s="147"/>
      <c r="Z530" s="147"/>
      <c r="AA530" s="147"/>
      <c r="AB530" s="24"/>
      <c r="AC530" s="24"/>
      <c r="AD530" s="24"/>
      <c r="AE530" s="24"/>
      <c r="AF530" s="24"/>
      <c r="AG530" s="24"/>
      <c r="AH530" s="24"/>
      <c r="AI530" s="24"/>
    </row>
    <row r="531" spans="1:35" ht="14.5">
      <c r="A531" s="57"/>
      <c r="B531" s="57"/>
      <c r="C531" s="57"/>
      <c r="D531" s="57"/>
      <c r="E531" s="18"/>
      <c r="F531" s="7"/>
      <c r="G531" s="18"/>
      <c r="H531" s="18"/>
      <c r="I531" s="7"/>
      <c r="J531" s="7"/>
      <c r="K531" s="7"/>
      <c r="L531" s="7"/>
      <c r="M531" s="7"/>
      <c r="N531" s="147"/>
      <c r="O531" s="147"/>
      <c r="P531" s="147"/>
      <c r="Q531" s="147"/>
      <c r="R531" s="147"/>
      <c r="S531" s="147"/>
      <c r="T531" s="147"/>
      <c r="U531" s="147"/>
      <c r="V531" s="147"/>
      <c r="W531" s="147"/>
      <c r="X531" s="147"/>
      <c r="Y531" s="147"/>
      <c r="Z531" s="147"/>
      <c r="AA531" s="147"/>
      <c r="AB531" s="24"/>
      <c r="AC531" s="24"/>
      <c r="AD531" s="24"/>
      <c r="AE531" s="24"/>
      <c r="AF531" s="24"/>
      <c r="AG531" s="24"/>
      <c r="AH531" s="24"/>
      <c r="AI531" s="24"/>
    </row>
    <row r="532" spans="1:35" ht="14.5">
      <c r="A532" s="57"/>
      <c r="B532" s="57"/>
      <c r="C532" s="57"/>
      <c r="D532" s="57"/>
      <c r="E532" s="18"/>
      <c r="F532" s="7"/>
      <c r="G532" s="18"/>
      <c r="H532" s="18"/>
      <c r="I532" s="7"/>
      <c r="J532" s="7"/>
      <c r="K532" s="7"/>
      <c r="L532" s="7"/>
      <c r="M532" s="7"/>
      <c r="N532" s="147"/>
      <c r="O532" s="147"/>
      <c r="P532" s="147"/>
      <c r="Q532" s="147"/>
      <c r="R532" s="147"/>
      <c r="S532" s="147"/>
      <c r="T532" s="147"/>
      <c r="U532" s="147"/>
      <c r="V532" s="147"/>
      <c r="W532" s="147"/>
      <c r="X532" s="147"/>
      <c r="Y532" s="147"/>
      <c r="Z532" s="147"/>
      <c r="AA532" s="147"/>
      <c r="AB532" s="24"/>
      <c r="AC532" s="24"/>
      <c r="AD532" s="24"/>
      <c r="AE532" s="24"/>
      <c r="AF532" s="24"/>
      <c r="AG532" s="24"/>
      <c r="AH532" s="24"/>
      <c r="AI532" s="24"/>
    </row>
    <row r="533" spans="1:35" ht="14.5">
      <c r="A533" s="57"/>
      <c r="B533" s="57"/>
      <c r="C533" s="57"/>
      <c r="D533" s="57"/>
      <c r="E533" s="18"/>
      <c r="F533" s="7"/>
      <c r="G533" s="18"/>
      <c r="H533" s="18"/>
      <c r="I533" s="7"/>
      <c r="J533" s="7"/>
      <c r="K533" s="7"/>
      <c r="L533" s="7"/>
      <c r="M533" s="7"/>
      <c r="N533" s="147"/>
      <c r="O533" s="147"/>
      <c r="P533" s="147"/>
      <c r="Q533" s="147"/>
      <c r="R533" s="147"/>
      <c r="S533" s="147"/>
      <c r="T533" s="147"/>
      <c r="U533" s="147"/>
      <c r="V533" s="147"/>
      <c r="W533" s="147"/>
      <c r="X533" s="147"/>
      <c r="Y533" s="147"/>
      <c r="Z533" s="147"/>
      <c r="AA533" s="147"/>
      <c r="AB533" s="24"/>
      <c r="AC533" s="24"/>
      <c r="AD533" s="24"/>
      <c r="AE533" s="24"/>
      <c r="AF533" s="24"/>
      <c r="AG533" s="24"/>
      <c r="AH533" s="24"/>
      <c r="AI533" s="24"/>
    </row>
    <row r="534" spans="1:35" ht="14.5">
      <c r="A534" s="57"/>
      <c r="B534" s="57"/>
      <c r="C534" s="57"/>
      <c r="D534" s="57"/>
      <c r="E534" s="18"/>
      <c r="F534" s="7"/>
      <c r="G534" s="18"/>
      <c r="H534" s="18"/>
      <c r="I534" s="7"/>
      <c r="J534" s="7"/>
      <c r="K534" s="7"/>
      <c r="L534" s="7"/>
      <c r="M534" s="7"/>
      <c r="N534" s="147"/>
      <c r="O534" s="147"/>
      <c r="P534" s="147"/>
      <c r="Q534" s="147"/>
      <c r="R534" s="147"/>
      <c r="S534" s="147"/>
      <c r="T534" s="147"/>
      <c r="U534" s="147"/>
      <c r="V534" s="147"/>
      <c r="W534" s="147"/>
      <c r="X534" s="147"/>
      <c r="Y534" s="147"/>
      <c r="Z534" s="147"/>
      <c r="AA534" s="147"/>
      <c r="AB534" s="24"/>
      <c r="AC534" s="24"/>
      <c r="AD534" s="24"/>
      <c r="AE534" s="24"/>
      <c r="AF534" s="24"/>
      <c r="AG534" s="24"/>
      <c r="AH534" s="24"/>
      <c r="AI534" s="24"/>
    </row>
    <row r="535" spans="1:35" ht="14.5">
      <c r="A535" s="57"/>
      <c r="B535" s="57"/>
      <c r="C535" s="57"/>
      <c r="D535" s="57"/>
      <c r="E535" s="18"/>
      <c r="F535" s="7"/>
      <c r="G535" s="18"/>
      <c r="H535" s="18"/>
      <c r="I535" s="7"/>
      <c r="J535" s="7"/>
      <c r="K535" s="7"/>
      <c r="L535" s="7"/>
      <c r="M535" s="7"/>
      <c r="N535" s="147"/>
      <c r="O535" s="147"/>
      <c r="P535" s="147"/>
      <c r="Q535" s="147"/>
      <c r="R535" s="147"/>
      <c r="S535" s="147"/>
      <c r="T535" s="147"/>
      <c r="U535" s="147"/>
      <c r="V535" s="147"/>
      <c r="W535" s="147"/>
      <c r="X535" s="147"/>
      <c r="Y535" s="147"/>
      <c r="Z535" s="147"/>
      <c r="AA535" s="147"/>
      <c r="AB535" s="24"/>
      <c r="AC535" s="24"/>
      <c r="AD535" s="24"/>
      <c r="AE535" s="24"/>
      <c r="AF535" s="24"/>
      <c r="AG535" s="24"/>
      <c r="AH535" s="24"/>
      <c r="AI535" s="24"/>
    </row>
    <row r="536" spans="1:35" ht="14.5">
      <c r="A536" s="57"/>
      <c r="B536" s="57"/>
      <c r="C536" s="57"/>
      <c r="D536" s="57"/>
      <c r="E536" s="18"/>
      <c r="F536" s="7"/>
      <c r="G536" s="18"/>
      <c r="H536" s="18"/>
      <c r="I536" s="7"/>
      <c r="J536" s="7"/>
      <c r="K536" s="7"/>
      <c r="L536" s="7"/>
      <c r="M536" s="7"/>
      <c r="N536" s="147"/>
      <c r="O536" s="147"/>
      <c r="P536" s="147"/>
      <c r="Q536" s="147"/>
      <c r="R536" s="147"/>
      <c r="S536" s="147"/>
      <c r="T536" s="147"/>
      <c r="U536" s="147"/>
      <c r="V536" s="147"/>
      <c r="W536" s="147"/>
      <c r="X536" s="147"/>
      <c r="Y536" s="147"/>
      <c r="Z536" s="147"/>
      <c r="AA536" s="147"/>
      <c r="AB536" s="24"/>
      <c r="AC536" s="24"/>
      <c r="AD536" s="24"/>
      <c r="AE536" s="24"/>
      <c r="AF536" s="24"/>
      <c r="AG536" s="24"/>
      <c r="AH536" s="24"/>
      <c r="AI536" s="24"/>
    </row>
    <row r="537" spans="1:35" ht="14.5">
      <c r="A537" s="57"/>
      <c r="B537" s="57"/>
      <c r="C537" s="57"/>
      <c r="D537" s="57"/>
      <c r="E537" s="18"/>
      <c r="F537" s="7"/>
      <c r="G537" s="18"/>
      <c r="H537" s="18"/>
      <c r="I537" s="7"/>
      <c r="J537" s="7"/>
      <c r="K537" s="7"/>
      <c r="L537" s="7"/>
      <c r="M537" s="7"/>
      <c r="N537" s="147"/>
      <c r="O537" s="147"/>
      <c r="P537" s="147"/>
      <c r="Q537" s="147"/>
      <c r="R537" s="147"/>
      <c r="S537" s="147"/>
      <c r="T537" s="147"/>
      <c r="U537" s="147"/>
      <c r="V537" s="147"/>
      <c r="W537" s="147"/>
      <c r="X537" s="147"/>
      <c r="Y537" s="147"/>
      <c r="Z537" s="147"/>
      <c r="AA537" s="147"/>
      <c r="AB537" s="24"/>
      <c r="AC537" s="24"/>
      <c r="AD537" s="24"/>
      <c r="AE537" s="24"/>
      <c r="AF537" s="24"/>
      <c r="AG537" s="24"/>
      <c r="AH537" s="24"/>
      <c r="AI537" s="24"/>
    </row>
    <row r="538" spans="1:35" ht="14.5">
      <c r="A538" s="57"/>
      <c r="B538" s="57"/>
      <c r="C538" s="57"/>
      <c r="D538" s="57"/>
      <c r="E538" s="18"/>
      <c r="F538" s="7"/>
      <c r="G538" s="18"/>
      <c r="H538" s="18"/>
      <c r="I538" s="7"/>
      <c r="J538" s="7"/>
      <c r="K538" s="7"/>
      <c r="L538" s="7"/>
      <c r="M538" s="7"/>
      <c r="N538" s="147"/>
      <c r="O538" s="147"/>
      <c r="P538" s="147"/>
      <c r="Q538" s="147"/>
      <c r="R538" s="147"/>
      <c r="S538" s="147"/>
      <c r="T538" s="147"/>
      <c r="U538" s="147"/>
      <c r="V538" s="147"/>
      <c r="W538" s="147"/>
      <c r="X538" s="147"/>
      <c r="Y538" s="147"/>
      <c r="Z538" s="147"/>
      <c r="AA538" s="147"/>
      <c r="AB538" s="24"/>
      <c r="AC538" s="24"/>
      <c r="AD538" s="24"/>
      <c r="AE538" s="24"/>
      <c r="AF538" s="24"/>
      <c r="AG538" s="24"/>
      <c r="AH538" s="24"/>
      <c r="AI538" s="24"/>
    </row>
    <row r="539" spans="1:35" ht="14.5">
      <c r="A539" s="57"/>
      <c r="B539" s="57"/>
      <c r="C539" s="57"/>
      <c r="D539" s="57"/>
      <c r="E539" s="18"/>
      <c r="F539" s="7"/>
      <c r="G539" s="18"/>
      <c r="H539" s="18"/>
      <c r="I539" s="7"/>
      <c r="J539" s="7"/>
      <c r="K539" s="7"/>
      <c r="L539" s="7"/>
      <c r="M539" s="7"/>
      <c r="N539" s="147"/>
      <c r="O539" s="147"/>
      <c r="P539" s="147"/>
      <c r="Q539" s="147"/>
      <c r="R539" s="147"/>
      <c r="S539" s="147"/>
      <c r="T539" s="147"/>
      <c r="U539" s="147"/>
      <c r="V539" s="147"/>
      <c r="W539" s="147"/>
      <c r="X539" s="147"/>
      <c r="Y539" s="147"/>
      <c r="Z539" s="147"/>
      <c r="AA539" s="147"/>
      <c r="AB539" s="24"/>
      <c r="AC539" s="24"/>
      <c r="AD539" s="24"/>
      <c r="AE539" s="24"/>
      <c r="AF539" s="24"/>
      <c r="AG539" s="24"/>
      <c r="AH539" s="24"/>
      <c r="AI539" s="24"/>
    </row>
    <row r="540" spans="1:35" ht="14.5">
      <c r="A540" s="57"/>
      <c r="B540" s="57"/>
      <c r="C540" s="57"/>
      <c r="D540" s="57"/>
      <c r="E540" s="18"/>
      <c r="F540" s="7"/>
      <c r="G540" s="18"/>
      <c r="H540" s="18"/>
      <c r="I540" s="7"/>
      <c r="J540" s="7"/>
      <c r="K540" s="7"/>
      <c r="L540" s="7"/>
      <c r="M540" s="7"/>
      <c r="N540" s="147"/>
      <c r="O540" s="147"/>
      <c r="P540" s="147"/>
      <c r="Q540" s="147"/>
      <c r="R540" s="147"/>
      <c r="S540" s="147"/>
      <c r="T540" s="147"/>
      <c r="U540" s="147"/>
      <c r="V540" s="147"/>
      <c r="W540" s="147"/>
      <c r="X540" s="147"/>
      <c r="Y540" s="147"/>
      <c r="Z540" s="147"/>
      <c r="AA540" s="147"/>
      <c r="AB540" s="24"/>
      <c r="AC540" s="24"/>
      <c r="AD540" s="24"/>
      <c r="AE540" s="24"/>
      <c r="AF540" s="24"/>
      <c r="AG540" s="24"/>
      <c r="AH540" s="24"/>
      <c r="AI540" s="24"/>
    </row>
    <row r="541" spans="1:35" ht="14.5">
      <c r="A541" s="57"/>
      <c r="B541" s="57"/>
      <c r="C541" s="57"/>
      <c r="D541" s="57"/>
      <c r="E541" s="18"/>
      <c r="F541" s="7"/>
      <c r="G541" s="18"/>
      <c r="H541" s="18"/>
      <c r="I541" s="7"/>
      <c r="J541" s="7"/>
      <c r="K541" s="7"/>
      <c r="L541" s="7"/>
      <c r="M541" s="7"/>
      <c r="N541" s="147"/>
      <c r="O541" s="147"/>
      <c r="P541" s="147"/>
      <c r="Q541" s="147"/>
      <c r="R541" s="147"/>
      <c r="S541" s="147"/>
      <c r="T541" s="147"/>
      <c r="U541" s="147"/>
      <c r="V541" s="147"/>
      <c r="W541" s="147"/>
      <c r="X541" s="147"/>
      <c r="Y541" s="147"/>
      <c r="Z541" s="147"/>
      <c r="AA541" s="147"/>
      <c r="AB541" s="24"/>
      <c r="AC541" s="24"/>
      <c r="AD541" s="24"/>
      <c r="AE541" s="24"/>
      <c r="AF541" s="24"/>
      <c r="AG541" s="24"/>
      <c r="AH541" s="24"/>
      <c r="AI541" s="24"/>
    </row>
    <row r="542" spans="1:35" ht="14.5">
      <c r="A542" s="57"/>
      <c r="B542" s="57"/>
      <c r="C542" s="57"/>
      <c r="D542" s="57"/>
      <c r="E542" s="18"/>
      <c r="F542" s="7"/>
      <c r="G542" s="18"/>
      <c r="H542" s="18"/>
      <c r="I542" s="7"/>
      <c r="J542" s="7"/>
      <c r="K542" s="7"/>
      <c r="L542" s="7"/>
      <c r="M542" s="7"/>
      <c r="N542" s="147"/>
      <c r="O542" s="147"/>
      <c r="P542" s="147"/>
      <c r="Q542" s="147"/>
      <c r="R542" s="147"/>
      <c r="S542" s="147"/>
      <c r="T542" s="147"/>
      <c r="U542" s="147"/>
      <c r="V542" s="147"/>
      <c r="W542" s="147"/>
      <c r="X542" s="147"/>
      <c r="Y542" s="147"/>
      <c r="Z542" s="147"/>
      <c r="AA542" s="147"/>
      <c r="AB542" s="24"/>
      <c r="AC542" s="24"/>
      <c r="AD542" s="24"/>
      <c r="AE542" s="24"/>
      <c r="AF542" s="24"/>
      <c r="AG542" s="24"/>
      <c r="AH542" s="24"/>
      <c r="AI542" s="24"/>
    </row>
    <row r="543" spans="1:35" ht="14.5">
      <c r="A543" s="57"/>
      <c r="B543" s="57"/>
      <c r="C543" s="57"/>
      <c r="D543" s="57"/>
      <c r="E543" s="18"/>
      <c r="F543" s="7"/>
      <c r="G543" s="18"/>
      <c r="H543" s="18"/>
      <c r="I543" s="7"/>
      <c r="J543" s="7"/>
      <c r="K543" s="7"/>
      <c r="L543" s="7"/>
      <c r="M543" s="7"/>
      <c r="N543" s="147"/>
      <c r="O543" s="147"/>
      <c r="P543" s="147"/>
      <c r="Q543" s="147"/>
      <c r="R543" s="147"/>
      <c r="S543" s="147"/>
      <c r="T543" s="147"/>
      <c r="U543" s="147"/>
      <c r="V543" s="147"/>
      <c r="W543" s="147"/>
      <c r="X543" s="147"/>
      <c r="Y543" s="147"/>
      <c r="Z543" s="147"/>
      <c r="AA543" s="147"/>
      <c r="AB543" s="24"/>
      <c r="AC543" s="24"/>
      <c r="AD543" s="24"/>
      <c r="AE543" s="24"/>
      <c r="AF543" s="24"/>
      <c r="AG543" s="24"/>
      <c r="AH543" s="24"/>
      <c r="AI543" s="24"/>
    </row>
    <row r="544" spans="1:35" ht="14.5">
      <c r="A544" s="57"/>
      <c r="B544" s="57"/>
      <c r="C544" s="57"/>
      <c r="D544" s="57"/>
      <c r="E544" s="18"/>
      <c r="F544" s="7"/>
      <c r="G544" s="18"/>
      <c r="H544" s="18"/>
      <c r="I544" s="7"/>
      <c r="J544" s="7"/>
      <c r="K544" s="7"/>
      <c r="L544" s="7"/>
      <c r="M544" s="7"/>
      <c r="N544" s="147"/>
      <c r="O544" s="147"/>
      <c r="P544" s="147"/>
      <c r="Q544" s="147"/>
      <c r="R544" s="147"/>
      <c r="S544" s="147"/>
      <c r="T544" s="147"/>
      <c r="U544" s="147"/>
      <c r="V544" s="147"/>
      <c r="W544" s="147"/>
      <c r="X544" s="147"/>
      <c r="Y544" s="147"/>
      <c r="Z544" s="147"/>
      <c r="AA544" s="147"/>
      <c r="AB544" s="24"/>
      <c r="AC544" s="24"/>
      <c r="AD544" s="24"/>
      <c r="AE544" s="24"/>
      <c r="AF544" s="24"/>
      <c r="AG544" s="24"/>
      <c r="AH544" s="24"/>
      <c r="AI544" s="24"/>
    </row>
    <row r="545" spans="1:35" ht="14.5">
      <c r="A545" s="57"/>
      <c r="B545" s="57"/>
      <c r="C545" s="57"/>
      <c r="D545" s="57"/>
      <c r="E545" s="18"/>
      <c r="F545" s="7"/>
      <c r="G545" s="18"/>
      <c r="H545" s="18"/>
      <c r="I545" s="7"/>
      <c r="J545" s="7"/>
      <c r="K545" s="7"/>
      <c r="L545" s="7"/>
      <c r="M545" s="7"/>
      <c r="N545" s="147"/>
      <c r="O545" s="147"/>
      <c r="P545" s="147"/>
      <c r="Q545" s="147"/>
      <c r="R545" s="147"/>
      <c r="S545" s="147"/>
      <c r="T545" s="147"/>
      <c r="U545" s="147"/>
      <c r="V545" s="147"/>
      <c r="W545" s="147"/>
      <c r="X545" s="147"/>
      <c r="Y545" s="147"/>
      <c r="Z545" s="147"/>
      <c r="AA545" s="147"/>
      <c r="AB545" s="24"/>
      <c r="AC545" s="24"/>
      <c r="AD545" s="24"/>
      <c r="AE545" s="24"/>
      <c r="AF545" s="24"/>
      <c r="AG545" s="24"/>
      <c r="AH545" s="24"/>
      <c r="AI545" s="24"/>
    </row>
    <row r="546" spans="1:35" ht="14.5">
      <c r="A546" s="57"/>
      <c r="B546" s="57"/>
      <c r="C546" s="57"/>
      <c r="D546" s="57"/>
      <c r="E546" s="18"/>
      <c r="F546" s="7"/>
      <c r="G546" s="18"/>
      <c r="H546" s="18"/>
      <c r="I546" s="7"/>
      <c r="J546" s="7"/>
      <c r="K546" s="7"/>
      <c r="L546" s="7"/>
      <c r="M546" s="7"/>
      <c r="N546" s="147"/>
      <c r="O546" s="147"/>
      <c r="P546" s="147"/>
      <c r="Q546" s="147"/>
      <c r="R546" s="147"/>
      <c r="S546" s="147"/>
      <c r="T546" s="147"/>
      <c r="U546" s="147"/>
      <c r="V546" s="147"/>
      <c r="W546" s="147"/>
      <c r="X546" s="147"/>
      <c r="Y546" s="147"/>
      <c r="Z546" s="147"/>
      <c r="AA546" s="147"/>
      <c r="AB546" s="24"/>
      <c r="AC546" s="24"/>
      <c r="AD546" s="24"/>
      <c r="AE546" s="24"/>
      <c r="AF546" s="24"/>
      <c r="AG546" s="24"/>
      <c r="AH546" s="24"/>
      <c r="AI546" s="24"/>
    </row>
    <row r="547" spans="1:35" ht="14.5">
      <c r="A547" s="57"/>
      <c r="B547" s="57"/>
      <c r="C547" s="57"/>
      <c r="D547" s="57"/>
      <c r="E547" s="18"/>
      <c r="F547" s="7"/>
      <c r="G547" s="18"/>
      <c r="H547" s="18"/>
      <c r="I547" s="7"/>
      <c r="J547" s="7"/>
      <c r="K547" s="7"/>
      <c r="L547" s="7"/>
      <c r="M547" s="7"/>
      <c r="N547" s="147"/>
      <c r="O547" s="147"/>
      <c r="P547" s="147"/>
      <c r="Q547" s="147"/>
      <c r="R547" s="147"/>
      <c r="S547" s="147"/>
      <c r="T547" s="147"/>
      <c r="U547" s="147"/>
      <c r="V547" s="147"/>
      <c r="W547" s="147"/>
      <c r="X547" s="147"/>
      <c r="Y547" s="147"/>
      <c r="Z547" s="147"/>
      <c r="AA547" s="147"/>
      <c r="AB547" s="24"/>
      <c r="AC547" s="24"/>
      <c r="AD547" s="24"/>
      <c r="AE547" s="24"/>
      <c r="AF547" s="24"/>
      <c r="AG547" s="24"/>
      <c r="AH547" s="24"/>
      <c r="AI547" s="24"/>
    </row>
    <row r="548" spans="1:35" ht="14.5">
      <c r="A548" s="57"/>
      <c r="B548" s="57"/>
      <c r="C548" s="57"/>
      <c r="D548" s="57"/>
      <c r="E548" s="18"/>
      <c r="F548" s="7"/>
      <c r="G548" s="18"/>
      <c r="H548" s="18"/>
      <c r="I548" s="7"/>
      <c r="J548" s="7"/>
      <c r="K548" s="7"/>
      <c r="L548" s="7"/>
      <c r="M548" s="7"/>
      <c r="N548" s="147"/>
      <c r="O548" s="147"/>
      <c r="P548" s="147"/>
      <c r="Q548" s="147"/>
      <c r="R548" s="147"/>
      <c r="S548" s="147"/>
      <c r="T548" s="147"/>
      <c r="U548" s="147"/>
      <c r="V548" s="147"/>
      <c r="W548" s="147"/>
      <c r="X548" s="147"/>
      <c r="Y548" s="147"/>
      <c r="Z548" s="147"/>
      <c r="AA548" s="147"/>
      <c r="AB548" s="24"/>
      <c r="AC548" s="24"/>
      <c r="AD548" s="24"/>
      <c r="AE548" s="24"/>
      <c r="AF548" s="24"/>
      <c r="AG548" s="24"/>
      <c r="AH548" s="24"/>
      <c r="AI548" s="24"/>
    </row>
    <row r="549" spans="1:35" ht="14.5">
      <c r="A549" s="57"/>
      <c r="B549" s="57"/>
      <c r="C549" s="57"/>
      <c r="D549" s="57"/>
      <c r="E549" s="18"/>
      <c r="F549" s="7"/>
      <c r="G549" s="18"/>
      <c r="H549" s="18"/>
      <c r="I549" s="7"/>
      <c r="J549" s="7"/>
      <c r="K549" s="7"/>
      <c r="L549" s="7"/>
      <c r="M549" s="7"/>
      <c r="N549" s="147"/>
      <c r="O549" s="147"/>
      <c r="P549" s="147"/>
      <c r="Q549" s="147"/>
      <c r="R549" s="147"/>
      <c r="S549" s="147"/>
      <c r="T549" s="147"/>
      <c r="U549" s="147"/>
      <c r="V549" s="147"/>
      <c r="W549" s="147"/>
      <c r="X549" s="147"/>
      <c r="Y549" s="147"/>
      <c r="Z549" s="147"/>
      <c r="AA549" s="147"/>
      <c r="AB549" s="24"/>
      <c r="AC549" s="24"/>
      <c r="AD549" s="24"/>
      <c r="AE549" s="24"/>
      <c r="AF549" s="24"/>
      <c r="AG549" s="24"/>
      <c r="AH549" s="24"/>
      <c r="AI549" s="24"/>
    </row>
    <row r="550" spans="1:35" ht="14.5">
      <c r="A550" s="57"/>
      <c r="B550" s="57"/>
      <c r="C550" s="57"/>
      <c r="D550" s="57"/>
      <c r="E550" s="18"/>
      <c r="F550" s="7"/>
      <c r="G550" s="18"/>
      <c r="H550" s="18"/>
      <c r="I550" s="7"/>
      <c r="J550" s="7"/>
      <c r="K550" s="7"/>
      <c r="L550" s="7"/>
      <c r="M550" s="7"/>
      <c r="N550" s="147"/>
      <c r="O550" s="147"/>
      <c r="P550" s="147"/>
      <c r="Q550" s="147"/>
      <c r="R550" s="147"/>
      <c r="S550" s="147"/>
      <c r="T550" s="147"/>
      <c r="U550" s="147"/>
      <c r="V550" s="147"/>
      <c r="W550" s="147"/>
      <c r="X550" s="147"/>
      <c r="Y550" s="147"/>
      <c r="Z550" s="147"/>
      <c r="AA550" s="147"/>
      <c r="AB550" s="24"/>
      <c r="AC550" s="24"/>
      <c r="AD550" s="24"/>
      <c r="AE550" s="24"/>
      <c r="AF550" s="24"/>
      <c r="AG550" s="24"/>
      <c r="AH550" s="24"/>
      <c r="AI550" s="24"/>
    </row>
    <row r="551" spans="1:35" ht="14.5">
      <c r="A551" s="57"/>
      <c r="B551" s="57"/>
      <c r="C551" s="57"/>
      <c r="D551" s="57"/>
      <c r="E551" s="18"/>
      <c r="F551" s="7"/>
      <c r="G551" s="18"/>
      <c r="H551" s="18"/>
      <c r="I551" s="7"/>
      <c r="J551" s="7"/>
      <c r="K551" s="7"/>
      <c r="L551" s="7"/>
      <c r="M551" s="7"/>
      <c r="N551" s="147"/>
      <c r="O551" s="147"/>
      <c r="P551" s="147"/>
      <c r="Q551" s="147"/>
      <c r="R551" s="147"/>
      <c r="S551" s="147"/>
      <c r="T551" s="147"/>
      <c r="U551" s="147"/>
      <c r="V551" s="147"/>
      <c r="W551" s="147"/>
      <c r="X551" s="147"/>
      <c r="Y551" s="147"/>
      <c r="Z551" s="147"/>
      <c r="AA551" s="147"/>
      <c r="AB551" s="24"/>
      <c r="AC551" s="24"/>
      <c r="AD551" s="24"/>
      <c r="AE551" s="24"/>
      <c r="AF551" s="24"/>
      <c r="AG551" s="24"/>
      <c r="AH551" s="24"/>
      <c r="AI551" s="24"/>
    </row>
    <row r="552" spans="1:35" ht="14.5">
      <c r="A552" s="57"/>
      <c r="B552" s="57"/>
      <c r="C552" s="57"/>
      <c r="D552" s="57"/>
      <c r="E552" s="18"/>
      <c r="F552" s="7"/>
      <c r="G552" s="18"/>
      <c r="H552" s="18"/>
      <c r="I552" s="7"/>
      <c r="J552" s="7"/>
      <c r="K552" s="7"/>
      <c r="L552" s="7"/>
      <c r="M552" s="7"/>
      <c r="N552" s="147"/>
      <c r="O552" s="147"/>
      <c r="P552" s="147"/>
      <c r="Q552" s="147"/>
      <c r="R552" s="147"/>
      <c r="S552" s="147"/>
      <c r="T552" s="147"/>
      <c r="U552" s="147"/>
      <c r="V552" s="147"/>
      <c r="W552" s="147"/>
      <c r="X552" s="147"/>
      <c r="Y552" s="147"/>
      <c r="Z552" s="147"/>
      <c r="AA552" s="147"/>
      <c r="AB552" s="24"/>
      <c r="AC552" s="24"/>
      <c r="AD552" s="24"/>
      <c r="AE552" s="24"/>
      <c r="AF552" s="24"/>
      <c r="AG552" s="24"/>
      <c r="AH552" s="24"/>
      <c r="AI552" s="24"/>
    </row>
    <row r="553" spans="1:35" ht="14.5">
      <c r="A553" s="57"/>
      <c r="B553" s="57"/>
      <c r="C553" s="57"/>
      <c r="D553" s="57"/>
      <c r="E553" s="18"/>
      <c r="F553" s="7"/>
      <c r="G553" s="18"/>
      <c r="H553" s="18"/>
      <c r="I553" s="7"/>
      <c r="J553" s="7"/>
      <c r="K553" s="7"/>
      <c r="L553" s="7"/>
      <c r="M553" s="7"/>
      <c r="N553" s="147"/>
      <c r="O553" s="147"/>
      <c r="P553" s="147"/>
      <c r="Q553" s="147"/>
      <c r="R553" s="147"/>
      <c r="S553" s="147"/>
      <c r="T553" s="147"/>
      <c r="U553" s="147"/>
      <c r="V553" s="147"/>
      <c r="W553" s="147"/>
      <c r="X553" s="147"/>
      <c r="Y553" s="147"/>
      <c r="Z553" s="147"/>
      <c r="AA553" s="147"/>
      <c r="AB553" s="24"/>
      <c r="AC553" s="24"/>
      <c r="AD553" s="24"/>
      <c r="AE553" s="24"/>
      <c r="AF553" s="24"/>
      <c r="AG553" s="24"/>
      <c r="AH553" s="24"/>
      <c r="AI553" s="24"/>
    </row>
    <row r="554" spans="1:35" ht="14.5">
      <c r="A554" s="57"/>
      <c r="B554" s="57"/>
      <c r="C554" s="57"/>
      <c r="D554" s="57"/>
      <c r="E554" s="18"/>
      <c r="F554" s="7"/>
      <c r="G554" s="18"/>
      <c r="H554" s="18"/>
      <c r="I554" s="7"/>
      <c r="J554" s="7"/>
      <c r="K554" s="7"/>
      <c r="L554" s="7"/>
      <c r="M554" s="7"/>
      <c r="N554" s="147"/>
      <c r="O554" s="147"/>
      <c r="P554" s="147"/>
      <c r="Q554" s="147"/>
      <c r="R554" s="147"/>
      <c r="S554" s="147"/>
      <c r="T554" s="147"/>
      <c r="U554" s="147"/>
      <c r="V554" s="147"/>
      <c r="W554" s="147"/>
      <c r="X554" s="147"/>
      <c r="Y554" s="147"/>
      <c r="Z554" s="147"/>
      <c r="AA554" s="147"/>
      <c r="AB554" s="24"/>
      <c r="AC554" s="24"/>
      <c r="AD554" s="24"/>
      <c r="AE554" s="24"/>
      <c r="AF554" s="24"/>
      <c r="AG554" s="24"/>
      <c r="AH554" s="24"/>
      <c r="AI554" s="24"/>
    </row>
    <row r="555" spans="1:35" ht="14.5">
      <c r="A555" s="57"/>
      <c r="B555" s="57"/>
      <c r="C555" s="57"/>
      <c r="D555" s="57"/>
      <c r="E555" s="18"/>
      <c r="F555" s="7"/>
      <c r="G555" s="18"/>
      <c r="H555" s="18"/>
      <c r="I555" s="7"/>
      <c r="J555" s="7"/>
      <c r="K555" s="7"/>
      <c r="L555" s="7"/>
      <c r="M555" s="7"/>
      <c r="N555" s="147"/>
      <c r="O555" s="147"/>
      <c r="P555" s="147"/>
      <c r="Q555" s="147"/>
      <c r="R555" s="147"/>
      <c r="S555" s="147"/>
      <c r="T555" s="147"/>
      <c r="U555" s="147"/>
      <c r="V555" s="147"/>
      <c r="W555" s="147"/>
      <c r="X555" s="147"/>
      <c r="Y555" s="147"/>
      <c r="Z555" s="147"/>
      <c r="AA555" s="147"/>
      <c r="AB555" s="24"/>
      <c r="AC555" s="24"/>
      <c r="AD555" s="24"/>
      <c r="AE555" s="24"/>
      <c r="AF555" s="24"/>
      <c r="AG555" s="24"/>
      <c r="AH555" s="24"/>
      <c r="AI555" s="24"/>
    </row>
    <row r="556" spans="1:35" ht="14.5">
      <c r="A556" s="57"/>
      <c r="B556" s="57"/>
      <c r="C556" s="57"/>
      <c r="D556" s="57"/>
      <c r="E556" s="18"/>
      <c r="F556" s="7"/>
      <c r="G556" s="18"/>
      <c r="H556" s="18"/>
      <c r="I556" s="7"/>
      <c r="J556" s="7"/>
      <c r="K556" s="7"/>
      <c r="L556" s="7"/>
      <c r="M556" s="7"/>
      <c r="N556" s="147"/>
      <c r="O556" s="147"/>
      <c r="P556" s="147"/>
      <c r="Q556" s="147"/>
      <c r="R556" s="147"/>
      <c r="S556" s="147"/>
      <c r="T556" s="147"/>
      <c r="U556" s="147"/>
      <c r="V556" s="147"/>
      <c r="W556" s="147"/>
      <c r="X556" s="147"/>
      <c r="Y556" s="147"/>
      <c r="Z556" s="147"/>
      <c r="AA556" s="147"/>
      <c r="AB556" s="24"/>
      <c r="AC556" s="24"/>
      <c r="AD556" s="24"/>
      <c r="AE556" s="24"/>
      <c r="AF556" s="24"/>
      <c r="AG556" s="24"/>
      <c r="AH556" s="24"/>
      <c r="AI556" s="24"/>
    </row>
    <row r="557" spans="1:35" ht="14.5">
      <c r="A557" s="57"/>
      <c r="B557" s="57"/>
      <c r="C557" s="57"/>
      <c r="D557" s="57"/>
      <c r="E557" s="18"/>
      <c r="F557" s="7"/>
      <c r="G557" s="18"/>
      <c r="H557" s="18"/>
      <c r="I557" s="7"/>
      <c r="J557" s="7"/>
      <c r="K557" s="7"/>
      <c r="L557" s="7"/>
      <c r="M557" s="7"/>
      <c r="N557" s="147"/>
      <c r="O557" s="147"/>
      <c r="P557" s="147"/>
      <c r="Q557" s="147"/>
      <c r="R557" s="147"/>
      <c r="S557" s="147"/>
      <c r="T557" s="147"/>
      <c r="U557" s="147"/>
      <c r="V557" s="147"/>
      <c r="W557" s="147"/>
      <c r="X557" s="147"/>
      <c r="Y557" s="147"/>
      <c r="Z557" s="147"/>
      <c r="AA557" s="147"/>
      <c r="AB557" s="24"/>
      <c r="AC557" s="24"/>
      <c r="AD557" s="24"/>
      <c r="AE557" s="24"/>
      <c r="AF557" s="24"/>
      <c r="AG557" s="24"/>
      <c r="AH557" s="24"/>
      <c r="AI557" s="24"/>
    </row>
    <row r="558" spans="1:35" ht="14.5">
      <c r="A558" s="57"/>
      <c r="B558" s="57"/>
      <c r="C558" s="57"/>
      <c r="D558" s="57"/>
      <c r="E558" s="18"/>
      <c r="F558" s="7"/>
      <c r="G558" s="18"/>
      <c r="H558" s="18"/>
      <c r="I558" s="7"/>
      <c r="J558" s="7"/>
      <c r="K558" s="7"/>
      <c r="L558" s="7"/>
      <c r="M558" s="7"/>
      <c r="N558" s="147"/>
      <c r="O558" s="147"/>
      <c r="P558" s="147"/>
      <c r="Q558" s="147"/>
      <c r="R558" s="147"/>
      <c r="S558" s="147"/>
      <c r="T558" s="147"/>
      <c r="U558" s="147"/>
      <c r="V558" s="147"/>
      <c r="W558" s="147"/>
      <c r="X558" s="147"/>
      <c r="Y558" s="147"/>
      <c r="Z558" s="147"/>
      <c r="AA558" s="147"/>
      <c r="AB558" s="24"/>
      <c r="AC558" s="24"/>
      <c r="AD558" s="24"/>
      <c r="AE558" s="24"/>
      <c r="AF558" s="24"/>
      <c r="AG558" s="24"/>
      <c r="AH558" s="24"/>
      <c r="AI558" s="24"/>
    </row>
    <row r="559" spans="1:35" ht="14.5">
      <c r="A559" s="57"/>
      <c r="B559" s="57"/>
      <c r="C559" s="57"/>
      <c r="D559" s="57"/>
      <c r="E559" s="18"/>
      <c r="F559" s="7"/>
      <c r="G559" s="18"/>
      <c r="H559" s="18"/>
      <c r="I559" s="7"/>
      <c r="J559" s="7"/>
      <c r="K559" s="7"/>
      <c r="L559" s="7"/>
      <c r="M559" s="7"/>
      <c r="N559" s="147"/>
      <c r="O559" s="147"/>
      <c r="P559" s="147"/>
      <c r="Q559" s="147"/>
      <c r="R559" s="147"/>
      <c r="S559" s="147"/>
      <c r="T559" s="147"/>
      <c r="U559" s="147"/>
      <c r="V559" s="147"/>
      <c r="W559" s="147"/>
      <c r="X559" s="147"/>
      <c r="Y559" s="147"/>
      <c r="Z559" s="147"/>
      <c r="AA559" s="147"/>
      <c r="AB559" s="24"/>
      <c r="AC559" s="24"/>
      <c r="AD559" s="24"/>
      <c r="AE559" s="24"/>
      <c r="AF559" s="24"/>
      <c r="AG559" s="24"/>
      <c r="AH559" s="24"/>
      <c r="AI559" s="24"/>
    </row>
    <row r="560" spans="1:35" ht="14.5">
      <c r="A560" s="57"/>
      <c r="B560" s="57"/>
      <c r="C560" s="57"/>
      <c r="D560" s="57"/>
      <c r="E560" s="18"/>
      <c r="F560" s="7"/>
      <c r="G560" s="18"/>
      <c r="H560" s="18"/>
      <c r="I560" s="7"/>
      <c r="J560" s="7"/>
      <c r="K560" s="7"/>
      <c r="L560" s="7"/>
      <c r="M560" s="7"/>
      <c r="N560" s="147"/>
      <c r="O560" s="147"/>
      <c r="P560" s="147"/>
      <c r="Q560" s="147"/>
      <c r="R560" s="147"/>
      <c r="S560" s="147"/>
      <c r="T560" s="147"/>
      <c r="U560" s="147"/>
      <c r="V560" s="147"/>
      <c r="W560" s="147"/>
      <c r="X560" s="147"/>
      <c r="Y560" s="147"/>
      <c r="Z560" s="147"/>
      <c r="AA560" s="147"/>
      <c r="AB560" s="24"/>
      <c r="AC560" s="24"/>
      <c r="AD560" s="24"/>
      <c r="AE560" s="24"/>
      <c r="AF560" s="24"/>
      <c r="AG560" s="24"/>
      <c r="AH560" s="24"/>
      <c r="AI560" s="24"/>
    </row>
    <row r="561" spans="1:35" ht="14.5">
      <c r="A561" s="57"/>
      <c r="B561" s="57"/>
      <c r="C561" s="57"/>
      <c r="D561" s="57"/>
      <c r="E561" s="18"/>
      <c r="F561" s="7"/>
      <c r="G561" s="18"/>
      <c r="H561" s="18"/>
      <c r="I561" s="7"/>
      <c r="J561" s="7"/>
      <c r="K561" s="7"/>
      <c r="L561" s="7"/>
      <c r="M561" s="7"/>
      <c r="N561" s="147"/>
      <c r="O561" s="147"/>
      <c r="P561" s="147"/>
      <c r="Q561" s="147"/>
      <c r="R561" s="147"/>
      <c r="S561" s="147"/>
      <c r="T561" s="147"/>
      <c r="U561" s="147"/>
      <c r="V561" s="147"/>
      <c r="W561" s="147"/>
      <c r="X561" s="147"/>
      <c r="Y561" s="147"/>
      <c r="Z561" s="147"/>
      <c r="AA561" s="147"/>
      <c r="AB561" s="24"/>
      <c r="AC561" s="24"/>
      <c r="AD561" s="24"/>
      <c r="AE561" s="24"/>
      <c r="AF561" s="24"/>
      <c r="AG561" s="24"/>
      <c r="AH561" s="24"/>
      <c r="AI561" s="24"/>
    </row>
    <row r="562" spans="1:35" ht="14.5">
      <c r="A562" s="57"/>
      <c r="B562" s="57"/>
      <c r="C562" s="57"/>
      <c r="D562" s="57"/>
      <c r="E562" s="18"/>
      <c r="F562" s="7"/>
      <c r="G562" s="18"/>
      <c r="H562" s="18"/>
      <c r="I562" s="7"/>
      <c r="J562" s="7"/>
      <c r="K562" s="7"/>
      <c r="L562" s="7"/>
      <c r="M562" s="7"/>
      <c r="N562" s="147"/>
      <c r="O562" s="147"/>
      <c r="P562" s="147"/>
      <c r="Q562" s="147"/>
      <c r="R562" s="147"/>
      <c r="S562" s="147"/>
      <c r="T562" s="147"/>
      <c r="U562" s="147"/>
      <c r="V562" s="147"/>
      <c r="W562" s="147"/>
      <c r="X562" s="147"/>
      <c r="Y562" s="147"/>
      <c r="Z562" s="147"/>
      <c r="AA562" s="147"/>
      <c r="AB562" s="24"/>
      <c r="AC562" s="24"/>
      <c r="AD562" s="24"/>
      <c r="AE562" s="24"/>
      <c r="AF562" s="24"/>
      <c r="AG562" s="24"/>
      <c r="AH562" s="24"/>
      <c r="AI562" s="24"/>
    </row>
    <row r="563" spans="1:35" ht="14.5">
      <c r="A563" s="57"/>
      <c r="B563" s="57"/>
      <c r="C563" s="57"/>
      <c r="D563" s="57"/>
      <c r="E563" s="18"/>
      <c r="F563" s="7"/>
      <c r="G563" s="18"/>
      <c r="H563" s="18"/>
      <c r="I563" s="7"/>
      <c r="J563" s="7"/>
      <c r="K563" s="7"/>
      <c r="L563" s="7"/>
      <c r="M563" s="7"/>
      <c r="N563" s="147"/>
      <c r="O563" s="147"/>
      <c r="P563" s="147"/>
      <c r="Q563" s="147"/>
      <c r="R563" s="147"/>
      <c r="S563" s="147"/>
      <c r="T563" s="147"/>
      <c r="U563" s="147"/>
      <c r="V563" s="147"/>
      <c r="W563" s="147"/>
      <c r="X563" s="147"/>
      <c r="Y563" s="147"/>
      <c r="Z563" s="147"/>
      <c r="AA563" s="147"/>
      <c r="AB563" s="24"/>
      <c r="AC563" s="24"/>
      <c r="AD563" s="24"/>
      <c r="AE563" s="24"/>
      <c r="AF563" s="24"/>
      <c r="AG563" s="24"/>
      <c r="AH563" s="24"/>
      <c r="AI563" s="24"/>
    </row>
    <row r="564" spans="1:35" ht="14.5">
      <c r="A564" s="57"/>
      <c r="B564" s="57"/>
      <c r="C564" s="57"/>
      <c r="D564" s="57"/>
      <c r="E564" s="18"/>
      <c r="F564" s="7"/>
      <c r="G564" s="18"/>
      <c r="H564" s="18"/>
      <c r="I564" s="7"/>
      <c r="J564" s="7"/>
      <c r="K564" s="7"/>
      <c r="L564" s="7"/>
      <c r="M564" s="7"/>
      <c r="N564" s="147"/>
      <c r="O564" s="147"/>
      <c r="P564" s="147"/>
      <c r="Q564" s="147"/>
      <c r="R564" s="147"/>
      <c r="S564" s="147"/>
      <c r="T564" s="147"/>
      <c r="U564" s="147"/>
      <c r="V564" s="147"/>
      <c r="W564" s="147"/>
      <c r="X564" s="147"/>
      <c r="Y564" s="147"/>
      <c r="Z564" s="147"/>
      <c r="AA564" s="147"/>
      <c r="AB564" s="24"/>
      <c r="AC564" s="24"/>
      <c r="AD564" s="24"/>
      <c r="AE564" s="24"/>
      <c r="AF564" s="24"/>
      <c r="AG564" s="24"/>
      <c r="AH564" s="24"/>
      <c r="AI564" s="24"/>
    </row>
    <row r="565" spans="1:35" ht="14.5">
      <c r="A565" s="57"/>
      <c r="B565" s="57"/>
      <c r="C565" s="57"/>
      <c r="D565" s="57"/>
      <c r="E565" s="18"/>
      <c r="F565" s="7"/>
      <c r="G565" s="18"/>
      <c r="H565" s="18"/>
      <c r="I565" s="7"/>
      <c r="J565" s="7"/>
      <c r="K565" s="7"/>
      <c r="L565" s="7"/>
      <c r="M565" s="7"/>
      <c r="N565" s="147"/>
      <c r="O565" s="147"/>
      <c r="P565" s="147"/>
      <c r="Q565" s="147"/>
      <c r="R565" s="147"/>
      <c r="S565" s="147"/>
      <c r="T565" s="147"/>
      <c r="U565" s="147"/>
      <c r="V565" s="147"/>
      <c r="W565" s="147"/>
      <c r="X565" s="147"/>
      <c r="Y565" s="147"/>
      <c r="Z565" s="147"/>
      <c r="AA565" s="147"/>
      <c r="AB565" s="24"/>
      <c r="AC565" s="24"/>
      <c r="AD565" s="24"/>
      <c r="AE565" s="24"/>
      <c r="AF565" s="24"/>
      <c r="AG565" s="24"/>
      <c r="AH565" s="24"/>
      <c r="AI565" s="24"/>
    </row>
    <row r="566" spans="1:35" ht="14.5">
      <c r="A566" s="57"/>
      <c r="B566" s="57"/>
      <c r="C566" s="57"/>
      <c r="D566" s="57"/>
      <c r="E566" s="18"/>
      <c r="F566" s="7"/>
      <c r="G566" s="18"/>
      <c r="H566" s="18"/>
      <c r="I566" s="7"/>
      <c r="J566" s="7"/>
      <c r="K566" s="7"/>
      <c r="L566" s="7"/>
      <c r="M566" s="7"/>
      <c r="N566" s="147"/>
      <c r="O566" s="147"/>
      <c r="P566" s="147"/>
      <c r="Q566" s="147"/>
      <c r="R566" s="147"/>
      <c r="S566" s="147"/>
      <c r="T566" s="147"/>
      <c r="U566" s="147"/>
      <c r="V566" s="147"/>
      <c r="W566" s="147"/>
      <c r="X566" s="147"/>
      <c r="Y566" s="147"/>
      <c r="Z566" s="147"/>
      <c r="AA566" s="147"/>
      <c r="AB566" s="24"/>
      <c r="AC566" s="24"/>
      <c r="AD566" s="24"/>
      <c r="AE566" s="24"/>
      <c r="AF566" s="24"/>
      <c r="AG566" s="24"/>
      <c r="AH566" s="24"/>
      <c r="AI566" s="24"/>
    </row>
    <row r="567" spans="1:35" ht="14.5">
      <c r="A567" s="57"/>
      <c r="B567" s="57"/>
      <c r="C567" s="57"/>
      <c r="D567" s="57"/>
      <c r="E567" s="18"/>
      <c r="F567" s="7"/>
      <c r="G567" s="18"/>
      <c r="H567" s="18"/>
      <c r="I567" s="7"/>
      <c r="J567" s="7"/>
      <c r="K567" s="7"/>
      <c r="L567" s="7"/>
      <c r="M567" s="7"/>
      <c r="N567" s="147"/>
      <c r="O567" s="147"/>
      <c r="P567" s="147"/>
      <c r="Q567" s="147"/>
      <c r="R567" s="147"/>
      <c r="S567" s="147"/>
      <c r="T567" s="147"/>
      <c r="U567" s="147"/>
      <c r="V567" s="147"/>
      <c r="W567" s="147"/>
      <c r="X567" s="147"/>
      <c r="Y567" s="147"/>
      <c r="Z567" s="147"/>
      <c r="AA567" s="147"/>
      <c r="AB567" s="24"/>
      <c r="AC567" s="24"/>
      <c r="AD567" s="24"/>
      <c r="AE567" s="24"/>
      <c r="AF567" s="24"/>
      <c r="AG567" s="24"/>
      <c r="AH567" s="24"/>
      <c r="AI567" s="24"/>
    </row>
    <row r="568" spans="1:35" ht="14.5">
      <c r="A568" s="57"/>
      <c r="B568" s="57"/>
      <c r="C568" s="57"/>
      <c r="D568" s="57"/>
      <c r="E568" s="18"/>
      <c r="F568" s="7"/>
      <c r="G568" s="18"/>
      <c r="H568" s="18"/>
      <c r="I568" s="7"/>
      <c r="J568" s="7"/>
      <c r="K568" s="7"/>
      <c r="L568" s="7"/>
      <c r="M568" s="7"/>
      <c r="N568" s="147"/>
      <c r="O568" s="147"/>
      <c r="P568" s="147"/>
      <c r="Q568" s="147"/>
      <c r="R568" s="147"/>
      <c r="S568" s="147"/>
      <c r="T568" s="147"/>
      <c r="U568" s="147"/>
      <c r="V568" s="147"/>
      <c r="W568" s="147"/>
      <c r="X568" s="147"/>
      <c r="Y568" s="147"/>
      <c r="Z568" s="147"/>
      <c r="AA568" s="147"/>
      <c r="AB568" s="24"/>
      <c r="AC568" s="24"/>
      <c r="AD568" s="24"/>
      <c r="AE568" s="24"/>
      <c r="AF568" s="24"/>
      <c r="AG568" s="24"/>
      <c r="AH568" s="24"/>
      <c r="AI568" s="24"/>
    </row>
    <row r="569" spans="1:35" ht="14.5">
      <c r="A569" s="57"/>
      <c r="B569" s="57"/>
      <c r="C569" s="57"/>
      <c r="D569" s="57"/>
      <c r="E569" s="18"/>
      <c r="F569" s="7"/>
      <c r="G569" s="18"/>
      <c r="H569" s="18"/>
      <c r="I569" s="7"/>
      <c r="J569" s="7"/>
      <c r="K569" s="7"/>
      <c r="L569" s="7"/>
      <c r="M569" s="7"/>
      <c r="N569" s="147"/>
      <c r="O569" s="147"/>
      <c r="P569" s="147"/>
      <c r="Q569" s="147"/>
      <c r="R569" s="147"/>
      <c r="S569" s="147"/>
      <c r="T569" s="147"/>
      <c r="U569" s="147"/>
      <c r="V569" s="147"/>
      <c r="W569" s="147"/>
      <c r="X569" s="147"/>
      <c r="Y569" s="147"/>
      <c r="Z569" s="147"/>
      <c r="AA569" s="147"/>
      <c r="AB569" s="24"/>
      <c r="AC569" s="24"/>
      <c r="AD569" s="24"/>
      <c r="AE569" s="24"/>
      <c r="AF569" s="24"/>
      <c r="AG569" s="24"/>
      <c r="AH569" s="24"/>
      <c r="AI569" s="24"/>
    </row>
    <row r="570" spans="1:35" ht="14.5">
      <c r="A570" s="57"/>
      <c r="B570" s="57"/>
      <c r="C570" s="57"/>
      <c r="D570" s="57"/>
      <c r="E570" s="18"/>
      <c r="F570" s="7"/>
      <c r="G570" s="18"/>
      <c r="H570" s="18"/>
      <c r="I570" s="7"/>
      <c r="J570" s="7"/>
      <c r="K570" s="7"/>
      <c r="L570" s="7"/>
      <c r="M570" s="7"/>
      <c r="N570" s="147"/>
      <c r="O570" s="147"/>
      <c r="P570" s="147"/>
      <c r="Q570" s="147"/>
      <c r="R570" s="147"/>
      <c r="S570" s="147"/>
      <c r="T570" s="147"/>
      <c r="U570" s="147"/>
      <c r="V570" s="147"/>
      <c r="W570" s="147"/>
      <c r="X570" s="147"/>
      <c r="Y570" s="147"/>
      <c r="Z570" s="147"/>
      <c r="AA570" s="147"/>
      <c r="AB570" s="24"/>
      <c r="AC570" s="24"/>
      <c r="AD570" s="24"/>
      <c r="AE570" s="24"/>
      <c r="AF570" s="24"/>
      <c r="AG570" s="24"/>
      <c r="AH570" s="24"/>
      <c r="AI570" s="24"/>
    </row>
    <row r="571" spans="1:35" ht="14.5">
      <c r="A571" s="57"/>
      <c r="B571" s="57"/>
      <c r="C571" s="57"/>
      <c r="D571" s="57"/>
      <c r="E571" s="18"/>
      <c r="F571" s="7"/>
      <c r="G571" s="18"/>
      <c r="H571" s="18"/>
      <c r="I571" s="7"/>
      <c r="J571" s="7"/>
      <c r="K571" s="7"/>
      <c r="L571" s="7"/>
      <c r="M571" s="7"/>
      <c r="N571" s="147"/>
      <c r="O571" s="147"/>
      <c r="P571" s="147"/>
      <c r="Q571" s="147"/>
      <c r="R571" s="147"/>
      <c r="S571" s="147"/>
      <c r="T571" s="147"/>
      <c r="U571" s="147"/>
      <c r="V571" s="147"/>
      <c r="W571" s="147"/>
      <c r="X571" s="147"/>
      <c r="Y571" s="147"/>
      <c r="Z571" s="147"/>
      <c r="AA571" s="147"/>
      <c r="AB571" s="24"/>
      <c r="AC571" s="24"/>
      <c r="AD571" s="24"/>
      <c r="AE571" s="24"/>
      <c r="AF571" s="24"/>
      <c r="AG571" s="24"/>
      <c r="AH571" s="24"/>
      <c r="AI571" s="24"/>
    </row>
    <row r="572" spans="1:35" ht="14.5">
      <c r="A572" s="57"/>
      <c r="B572" s="57"/>
      <c r="C572" s="57"/>
      <c r="D572" s="57"/>
      <c r="E572" s="18"/>
      <c r="F572" s="7"/>
      <c r="G572" s="18"/>
      <c r="H572" s="18"/>
      <c r="I572" s="7"/>
      <c r="J572" s="7"/>
      <c r="K572" s="7"/>
      <c r="L572" s="7"/>
      <c r="M572" s="7"/>
      <c r="N572" s="147"/>
      <c r="O572" s="147"/>
      <c r="P572" s="147"/>
      <c r="Q572" s="147"/>
      <c r="R572" s="147"/>
      <c r="S572" s="147"/>
      <c r="T572" s="147"/>
      <c r="U572" s="147"/>
      <c r="V572" s="147"/>
      <c r="W572" s="147"/>
      <c r="X572" s="147"/>
      <c r="Y572" s="147"/>
      <c r="Z572" s="147"/>
      <c r="AA572" s="147"/>
      <c r="AB572" s="24"/>
      <c r="AC572" s="24"/>
      <c r="AD572" s="24"/>
      <c r="AE572" s="24"/>
      <c r="AF572" s="24"/>
      <c r="AG572" s="24"/>
      <c r="AH572" s="24"/>
      <c r="AI572" s="24"/>
    </row>
    <row r="573" spans="1:35" ht="14.5">
      <c r="A573" s="57"/>
      <c r="B573" s="57"/>
      <c r="C573" s="57"/>
      <c r="D573" s="57"/>
      <c r="E573" s="18"/>
      <c r="F573" s="7"/>
      <c r="G573" s="18"/>
      <c r="H573" s="18"/>
      <c r="I573" s="7"/>
      <c r="J573" s="7"/>
      <c r="K573" s="7"/>
      <c r="L573" s="7"/>
      <c r="M573" s="7"/>
      <c r="N573" s="147"/>
      <c r="O573" s="147"/>
      <c r="P573" s="147"/>
      <c r="Q573" s="147"/>
      <c r="R573" s="147"/>
      <c r="S573" s="147"/>
      <c r="T573" s="147"/>
      <c r="U573" s="147"/>
      <c r="V573" s="147"/>
      <c r="W573" s="147"/>
      <c r="X573" s="147"/>
      <c r="Y573" s="147"/>
      <c r="Z573" s="147"/>
      <c r="AA573" s="147"/>
      <c r="AB573" s="24"/>
      <c r="AC573" s="24"/>
      <c r="AD573" s="24"/>
      <c r="AE573" s="24"/>
      <c r="AF573" s="24"/>
      <c r="AG573" s="24"/>
      <c r="AH573" s="24"/>
      <c r="AI573" s="24"/>
    </row>
    <row r="574" spans="1:35" ht="14.5">
      <c r="A574" s="57"/>
      <c r="B574" s="57"/>
      <c r="C574" s="57"/>
      <c r="D574" s="57"/>
      <c r="E574" s="18"/>
      <c r="F574" s="7"/>
      <c r="G574" s="18"/>
      <c r="H574" s="18"/>
      <c r="I574" s="7"/>
      <c r="J574" s="7"/>
      <c r="K574" s="7"/>
      <c r="L574" s="7"/>
      <c r="M574" s="7"/>
      <c r="N574" s="147"/>
      <c r="O574" s="147"/>
      <c r="P574" s="147"/>
      <c r="Q574" s="147"/>
      <c r="R574" s="147"/>
      <c r="S574" s="147"/>
      <c r="T574" s="147"/>
      <c r="U574" s="147"/>
      <c r="V574" s="147"/>
      <c r="W574" s="147"/>
      <c r="X574" s="147"/>
      <c r="Y574" s="147"/>
      <c r="Z574" s="147"/>
      <c r="AA574" s="147"/>
      <c r="AB574" s="24"/>
      <c r="AC574" s="24"/>
      <c r="AD574" s="24"/>
      <c r="AE574" s="24"/>
      <c r="AF574" s="24"/>
      <c r="AG574" s="24"/>
      <c r="AH574" s="24"/>
      <c r="AI574" s="24"/>
    </row>
    <row r="575" spans="1:35" ht="14.5">
      <c r="A575" s="57"/>
      <c r="B575" s="57"/>
      <c r="C575" s="57"/>
      <c r="D575" s="57"/>
      <c r="E575" s="18"/>
      <c r="F575" s="7"/>
      <c r="G575" s="18"/>
      <c r="H575" s="18"/>
      <c r="I575" s="7"/>
      <c r="J575" s="7"/>
      <c r="K575" s="7"/>
      <c r="L575" s="7"/>
      <c r="M575" s="7"/>
      <c r="N575" s="147"/>
      <c r="O575" s="147"/>
      <c r="P575" s="147"/>
      <c r="Q575" s="147"/>
      <c r="R575" s="147"/>
      <c r="S575" s="147"/>
      <c r="T575" s="147"/>
      <c r="U575" s="147"/>
      <c r="V575" s="147"/>
      <c r="W575" s="147"/>
      <c r="X575" s="147"/>
      <c r="Y575" s="147"/>
      <c r="Z575" s="147"/>
      <c r="AA575" s="147"/>
      <c r="AB575" s="24"/>
      <c r="AC575" s="24"/>
      <c r="AD575" s="24"/>
      <c r="AE575" s="24"/>
      <c r="AF575" s="24"/>
      <c r="AG575" s="24"/>
      <c r="AH575" s="24"/>
      <c r="AI575" s="24"/>
    </row>
    <row r="576" spans="1:35" ht="14.5">
      <c r="A576" s="57"/>
      <c r="B576" s="57"/>
      <c r="C576" s="57"/>
      <c r="D576" s="57"/>
      <c r="E576" s="18"/>
      <c r="F576" s="7"/>
      <c r="G576" s="18"/>
      <c r="H576" s="18"/>
      <c r="I576" s="7"/>
      <c r="J576" s="7"/>
      <c r="K576" s="7"/>
      <c r="L576" s="7"/>
      <c r="M576" s="7"/>
      <c r="N576" s="147"/>
      <c r="O576" s="147"/>
      <c r="P576" s="147"/>
      <c r="Q576" s="147"/>
      <c r="R576" s="147"/>
      <c r="S576" s="147"/>
      <c r="T576" s="147"/>
      <c r="U576" s="147"/>
      <c r="V576" s="147"/>
      <c r="W576" s="147"/>
      <c r="X576" s="147"/>
      <c r="Y576" s="147"/>
      <c r="Z576" s="147"/>
      <c r="AA576" s="147"/>
      <c r="AB576" s="24"/>
      <c r="AC576" s="24"/>
      <c r="AD576" s="24"/>
      <c r="AE576" s="24"/>
      <c r="AF576" s="24"/>
      <c r="AG576" s="24"/>
      <c r="AH576" s="24"/>
      <c r="AI576" s="24"/>
    </row>
    <row r="577" spans="1:35" ht="14.5">
      <c r="A577" s="57"/>
      <c r="B577" s="57"/>
      <c r="C577" s="57"/>
      <c r="D577" s="57"/>
      <c r="E577" s="18"/>
      <c r="F577" s="7"/>
      <c r="G577" s="18"/>
      <c r="H577" s="18"/>
      <c r="I577" s="7"/>
      <c r="J577" s="7"/>
      <c r="K577" s="7"/>
      <c r="L577" s="7"/>
      <c r="M577" s="7"/>
      <c r="N577" s="147"/>
      <c r="O577" s="147"/>
      <c r="P577" s="147"/>
      <c r="Q577" s="147"/>
      <c r="R577" s="147"/>
      <c r="S577" s="147"/>
      <c r="T577" s="147"/>
      <c r="U577" s="147"/>
      <c r="V577" s="147"/>
      <c r="W577" s="147"/>
      <c r="X577" s="147"/>
      <c r="Y577" s="147"/>
      <c r="Z577" s="147"/>
      <c r="AA577" s="147"/>
      <c r="AB577" s="24"/>
      <c r="AC577" s="24"/>
      <c r="AD577" s="24"/>
      <c r="AE577" s="24"/>
      <c r="AF577" s="24"/>
      <c r="AG577" s="24"/>
      <c r="AH577" s="24"/>
      <c r="AI577" s="24"/>
    </row>
    <row r="578" spans="1:35" ht="14.5">
      <c r="A578" s="57"/>
      <c r="B578" s="57"/>
      <c r="C578" s="57"/>
      <c r="D578" s="57"/>
      <c r="E578" s="18"/>
      <c r="F578" s="7"/>
      <c r="G578" s="18"/>
      <c r="H578" s="18"/>
      <c r="I578" s="7"/>
      <c r="J578" s="7"/>
      <c r="K578" s="7"/>
      <c r="L578" s="7"/>
      <c r="M578" s="7"/>
      <c r="N578" s="147"/>
      <c r="O578" s="147"/>
      <c r="P578" s="147"/>
      <c r="Q578" s="147"/>
      <c r="R578" s="147"/>
      <c r="S578" s="147"/>
      <c r="T578" s="147"/>
      <c r="U578" s="147"/>
      <c r="V578" s="147"/>
      <c r="W578" s="147"/>
      <c r="X578" s="147"/>
      <c r="Y578" s="147"/>
      <c r="Z578" s="147"/>
      <c r="AA578" s="147"/>
      <c r="AB578" s="24"/>
      <c r="AC578" s="24"/>
      <c r="AD578" s="24"/>
      <c r="AE578" s="24"/>
      <c r="AF578" s="24"/>
      <c r="AG578" s="24"/>
      <c r="AH578" s="24"/>
      <c r="AI578" s="24"/>
    </row>
    <row r="579" spans="1:35" ht="14.5">
      <c r="A579" s="57"/>
      <c r="B579" s="57"/>
      <c r="C579" s="57"/>
      <c r="D579" s="57"/>
      <c r="E579" s="18"/>
      <c r="F579" s="7"/>
      <c r="G579" s="18"/>
      <c r="H579" s="18"/>
      <c r="I579" s="7"/>
      <c r="J579" s="7"/>
      <c r="K579" s="7"/>
      <c r="L579" s="7"/>
      <c r="M579" s="7"/>
      <c r="N579" s="147"/>
      <c r="O579" s="147"/>
      <c r="P579" s="147"/>
      <c r="Q579" s="147"/>
      <c r="R579" s="147"/>
      <c r="S579" s="147"/>
      <c r="T579" s="147"/>
      <c r="U579" s="147"/>
      <c r="V579" s="147"/>
      <c r="W579" s="147"/>
      <c r="X579" s="147"/>
      <c r="Y579" s="147"/>
      <c r="Z579" s="147"/>
      <c r="AA579" s="147"/>
      <c r="AB579" s="24"/>
      <c r="AC579" s="24"/>
      <c r="AD579" s="24"/>
      <c r="AE579" s="24"/>
      <c r="AF579" s="24"/>
      <c r="AG579" s="24"/>
      <c r="AH579" s="24"/>
      <c r="AI579" s="24"/>
    </row>
    <row r="580" spans="1:35" ht="14.5">
      <c r="A580" s="57"/>
      <c r="B580" s="57"/>
      <c r="C580" s="57"/>
      <c r="D580" s="57"/>
      <c r="E580" s="18"/>
      <c r="F580" s="7"/>
      <c r="G580" s="18"/>
      <c r="H580" s="18"/>
      <c r="I580" s="7"/>
      <c r="J580" s="7"/>
      <c r="K580" s="7"/>
      <c r="L580" s="7"/>
      <c r="M580" s="7"/>
      <c r="N580" s="147"/>
      <c r="O580" s="147"/>
      <c r="P580" s="147"/>
      <c r="Q580" s="147"/>
      <c r="R580" s="147"/>
      <c r="S580" s="147"/>
      <c r="T580" s="147"/>
      <c r="U580" s="147"/>
      <c r="V580" s="147"/>
      <c r="W580" s="147"/>
      <c r="X580" s="147"/>
      <c r="Y580" s="147"/>
      <c r="Z580" s="147"/>
      <c r="AA580" s="147"/>
      <c r="AB580" s="24"/>
      <c r="AC580" s="24"/>
      <c r="AD580" s="24"/>
      <c r="AE580" s="24"/>
      <c r="AF580" s="24"/>
      <c r="AG580" s="24"/>
      <c r="AH580" s="24"/>
      <c r="AI580" s="24"/>
    </row>
    <row r="581" spans="1:35" ht="14.5">
      <c r="A581" s="57"/>
      <c r="B581" s="57"/>
      <c r="C581" s="57"/>
      <c r="D581" s="57"/>
      <c r="E581" s="18"/>
      <c r="F581" s="7"/>
      <c r="G581" s="18"/>
      <c r="H581" s="18"/>
      <c r="I581" s="7"/>
      <c r="J581" s="7"/>
      <c r="K581" s="7"/>
      <c r="L581" s="7"/>
      <c r="M581" s="7"/>
      <c r="N581" s="147"/>
      <c r="O581" s="147"/>
      <c r="P581" s="147"/>
      <c r="Q581" s="147"/>
      <c r="R581" s="147"/>
      <c r="S581" s="147"/>
      <c r="T581" s="147"/>
      <c r="U581" s="147"/>
      <c r="V581" s="147"/>
      <c r="W581" s="147"/>
      <c r="X581" s="147"/>
      <c r="Y581" s="147"/>
      <c r="Z581" s="147"/>
      <c r="AA581" s="147"/>
      <c r="AB581" s="24"/>
      <c r="AC581" s="24"/>
      <c r="AD581" s="24"/>
      <c r="AE581" s="24"/>
      <c r="AF581" s="24"/>
      <c r="AG581" s="24"/>
      <c r="AH581" s="24"/>
      <c r="AI581" s="24"/>
    </row>
    <row r="582" spans="1:35" ht="14.5">
      <c r="A582" s="57"/>
      <c r="B582" s="57"/>
      <c r="C582" s="57"/>
      <c r="D582" s="57"/>
      <c r="E582" s="18"/>
      <c r="F582" s="7"/>
      <c r="G582" s="18"/>
      <c r="H582" s="18"/>
      <c r="I582" s="7"/>
      <c r="J582" s="7"/>
      <c r="K582" s="7"/>
      <c r="L582" s="7"/>
      <c r="M582" s="7"/>
      <c r="N582" s="147"/>
      <c r="O582" s="147"/>
      <c r="P582" s="147"/>
      <c r="Q582" s="147"/>
      <c r="R582" s="147"/>
      <c r="S582" s="147"/>
      <c r="T582" s="147"/>
      <c r="U582" s="147"/>
      <c r="V582" s="147"/>
      <c r="W582" s="147"/>
      <c r="X582" s="147"/>
      <c r="Y582" s="147"/>
      <c r="Z582" s="147"/>
      <c r="AA582" s="147"/>
      <c r="AB582" s="24"/>
      <c r="AC582" s="24"/>
      <c r="AD582" s="24"/>
      <c r="AE582" s="24"/>
      <c r="AF582" s="24"/>
      <c r="AG582" s="24"/>
      <c r="AH582" s="24"/>
      <c r="AI582" s="24"/>
    </row>
    <row r="583" spans="1:35" ht="14.5">
      <c r="A583" s="57"/>
      <c r="B583" s="57"/>
      <c r="C583" s="57"/>
      <c r="D583" s="57"/>
      <c r="E583" s="18"/>
      <c r="F583" s="7"/>
      <c r="G583" s="18"/>
      <c r="H583" s="18"/>
      <c r="I583" s="7"/>
      <c r="J583" s="7"/>
      <c r="K583" s="7"/>
      <c r="L583" s="7"/>
      <c r="M583" s="7"/>
      <c r="N583" s="147"/>
      <c r="O583" s="147"/>
      <c r="P583" s="147"/>
      <c r="Q583" s="147"/>
      <c r="R583" s="147"/>
      <c r="S583" s="147"/>
      <c r="T583" s="147"/>
      <c r="U583" s="147"/>
      <c r="V583" s="147"/>
      <c r="W583" s="147"/>
      <c r="X583" s="147"/>
      <c r="Y583" s="147"/>
      <c r="Z583" s="147"/>
      <c r="AA583" s="147"/>
      <c r="AB583" s="24"/>
      <c r="AC583" s="24"/>
      <c r="AD583" s="24"/>
      <c r="AE583" s="24"/>
      <c r="AF583" s="24"/>
      <c r="AG583" s="24"/>
      <c r="AH583" s="24"/>
      <c r="AI583" s="24"/>
    </row>
    <row r="584" spans="1:35" ht="14.5">
      <c r="A584" s="57"/>
      <c r="B584" s="57"/>
      <c r="C584" s="57"/>
      <c r="D584" s="57"/>
      <c r="E584" s="18"/>
      <c r="F584" s="7"/>
      <c r="G584" s="18"/>
      <c r="H584" s="18"/>
      <c r="I584" s="7"/>
      <c r="J584" s="7"/>
      <c r="K584" s="7"/>
      <c r="L584" s="7"/>
      <c r="M584" s="7"/>
      <c r="N584" s="147"/>
      <c r="O584" s="147"/>
      <c r="P584" s="147"/>
      <c r="Q584" s="147"/>
      <c r="R584" s="147"/>
      <c r="S584" s="147"/>
      <c r="T584" s="147"/>
      <c r="U584" s="147"/>
      <c r="V584" s="147"/>
      <c r="W584" s="147"/>
      <c r="X584" s="147"/>
      <c r="Y584" s="147"/>
      <c r="Z584" s="147"/>
      <c r="AA584" s="147"/>
      <c r="AB584" s="24"/>
      <c r="AC584" s="24"/>
      <c r="AD584" s="24"/>
      <c r="AE584" s="24"/>
      <c r="AF584" s="24"/>
      <c r="AG584" s="24"/>
      <c r="AH584" s="24"/>
      <c r="AI584" s="24"/>
    </row>
    <row r="585" spans="1:35" ht="14.5">
      <c r="A585" s="57"/>
      <c r="B585" s="57"/>
      <c r="C585" s="57"/>
      <c r="D585" s="57"/>
      <c r="E585" s="18"/>
      <c r="F585" s="7"/>
      <c r="G585" s="18"/>
      <c r="H585" s="18"/>
      <c r="I585" s="7"/>
      <c r="J585" s="7"/>
      <c r="K585" s="7"/>
      <c r="L585" s="7"/>
      <c r="M585" s="7"/>
      <c r="N585" s="147"/>
      <c r="O585" s="147"/>
      <c r="P585" s="147"/>
      <c r="Q585" s="147"/>
      <c r="R585" s="147"/>
      <c r="S585" s="147"/>
      <c r="T585" s="147"/>
      <c r="U585" s="147"/>
      <c r="V585" s="147"/>
      <c r="W585" s="147"/>
      <c r="X585" s="147"/>
      <c r="Y585" s="147"/>
      <c r="Z585" s="147"/>
      <c r="AA585" s="147"/>
      <c r="AB585" s="24"/>
      <c r="AC585" s="24"/>
      <c r="AD585" s="24"/>
      <c r="AE585" s="24"/>
      <c r="AF585" s="24"/>
      <c r="AG585" s="24"/>
      <c r="AH585" s="24"/>
      <c r="AI585" s="24"/>
    </row>
    <row r="586" spans="1:35" ht="14.5">
      <c r="A586" s="57"/>
      <c r="B586" s="57"/>
      <c r="C586" s="57"/>
      <c r="D586" s="57"/>
      <c r="E586" s="18"/>
      <c r="F586" s="7"/>
      <c r="G586" s="18"/>
      <c r="H586" s="18"/>
      <c r="I586" s="7"/>
      <c r="J586" s="7"/>
      <c r="K586" s="7"/>
      <c r="L586" s="7"/>
      <c r="M586" s="7"/>
      <c r="N586" s="147"/>
      <c r="O586" s="147"/>
      <c r="P586" s="147"/>
      <c r="Q586" s="147"/>
      <c r="R586" s="147"/>
      <c r="S586" s="147"/>
      <c r="T586" s="147"/>
      <c r="U586" s="147"/>
      <c r="V586" s="147"/>
      <c r="W586" s="147"/>
      <c r="X586" s="147"/>
      <c r="Y586" s="147"/>
      <c r="Z586" s="147"/>
      <c r="AA586" s="147"/>
      <c r="AB586" s="24"/>
      <c r="AC586" s="24"/>
      <c r="AD586" s="24"/>
      <c r="AE586" s="24"/>
      <c r="AF586" s="24"/>
      <c r="AG586" s="24"/>
      <c r="AH586" s="24"/>
      <c r="AI586" s="24"/>
    </row>
    <row r="587" spans="1:35" ht="14.5">
      <c r="A587" s="57"/>
      <c r="B587" s="57"/>
      <c r="C587" s="57"/>
      <c r="D587" s="57"/>
      <c r="E587" s="18"/>
      <c r="F587" s="7"/>
      <c r="G587" s="18"/>
      <c r="H587" s="18"/>
      <c r="I587" s="7"/>
      <c r="J587" s="7"/>
      <c r="K587" s="7"/>
      <c r="L587" s="7"/>
      <c r="M587" s="7"/>
      <c r="N587" s="147"/>
      <c r="O587" s="147"/>
      <c r="P587" s="147"/>
      <c r="Q587" s="147"/>
      <c r="R587" s="147"/>
      <c r="S587" s="147"/>
      <c r="T587" s="147"/>
      <c r="U587" s="147"/>
      <c r="V587" s="147"/>
      <c r="W587" s="147"/>
      <c r="X587" s="147"/>
      <c r="Y587" s="147"/>
      <c r="Z587" s="147"/>
      <c r="AA587" s="147"/>
      <c r="AB587" s="24"/>
      <c r="AC587" s="24"/>
      <c r="AD587" s="24"/>
      <c r="AE587" s="24"/>
      <c r="AF587" s="24"/>
      <c r="AG587" s="24"/>
      <c r="AH587" s="24"/>
      <c r="AI587" s="24"/>
    </row>
    <row r="588" spans="1:35" ht="14.5">
      <c r="A588" s="57"/>
      <c r="B588" s="57"/>
      <c r="C588" s="57"/>
      <c r="D588" s="57"/>
      <c r="E588" s="18"/>
      <c r="F588" s="7"/>
      <c r="G588" s="18"/>
      <c r="H588" s="18"/>
      <c r="I588" s="7"/>
      <c r="J588" s="7"/>
      <c r="K588" s="7"/>
      <c r="L588" s="7"/>
      <c r="M588" s="7"/>
      <c r="N588" s="147"/>
      <c r="O588" s="147"/>
      <c r="P588" s="147"/>
      <c r="Q588" s="147"/>
      <c r="R588" s="147"/>
      <c r="S588" s="147"/>
      <c r="T588" s="147"/>
      <c r="U588" s="147"/>
      <c r="V588" s="147"/>
      <c r="W588" s="147"/>
      <c r="X588" s="147"/>
      <c r="Y588" s="147"/>
      <c r="Z588" s="147"/>
      <c r="AA588" s="147"/>
      <c r="AB588" s="24"/>
      <c r="AC588" s="24"/>
      <c r="AD588" s="24"/>
      <c r="AE588" s="24"/>
      <c r="AF588" s="24"/>
      <c r="AG588" s="24"/>
      <c r="AH588" s="24"/>
      <c r="AI588" s="24"/>
    </row>
    <row r="589" spans="1:35" ht="14.5">
      <c r="A589" s="57"/>
      <c r="B589" s="57"/>
      <c r="C589" s="57"/>
      <c r="D589" s="57"/>
      <c r="E589" s="18"/>
      <c r="F589" s="7"/>
      <c r="G589" s="18"/>
      <c r="H589" s="18"/>
      <c r="I589" s="7"/>
      <c r="J589" s="7"/>
      <c r="K589" s="7"/>
      <c r="L589" s="7"/>
      <c r="M589" s="7"/>
      <c r="N589" s="147"/>
      <c r="O589" s="147"/>
      <c r="P589" s="147"/>
      <c r="Q589" s="147"/>
      <c r="R589" s="147"/>
      <c r="S589" s="147"/>
      <c r="T589" s="147"/>
      <c r="U589" s="147"/>
      <c r="V589" s="147"/>
      <c r="W589" s="147"/>
      <c r="X589" s="147"/>
      <c r="Y589" s="147"/>
      <c r="Z589" s="147"/>
      <c r="AA589" s="147"/>
      <c r="AB589" s="24"/>
      <c r="AC589" s="24"/>
      <c r="AD589" s="24"/>
      <c r="AE589" s="24"/>
      <c r="AF589" s="24"/>
      <c r="AG589" s="24"/>
      <c r="AH589" s="24"/>
      <c r="AI589" s="24"/>
    </row>
    <row r="590" spans="1:35" ht="14.5">
      <c r="A590" s="57"/>
      <c r="B590" s="57"/>
      <c r="C590" s="57"/>
      <c r="D590" s="57"/>
      <c r="E590" s="18"/>
      <c r="F590" s="7"/>
      <c r="G590" s="18"/>
      <c r="H590" s="18"/>
      <c r="I590" s="7"/>
      <c r="J590" s="7"/>
      <c r="K590" s="7"/>
      <c r="L590" s="7"/>
      <c r="M590" s="7"/>
      <c r="N590" s="147"/>
      <c r="O590" s="147"/>
      <c r="P590" s="147"/>
      <c r="Q590" s="147"/>
      <c r="R590" s="147"/>
      <c r="S590" s="147"/>
      <c r="T590" s="147"/>
      <c r="U590" s="147"/>
      <c r="V590" s="147"/>
      <c r="W590" s="147"/>
      <c r="X590" s="147"/>
      <c r="Y590" s="147"/>
      <c r="Z590" s="147"/>
      <c r="AA590" s="147"/>
      <c r="AB590" s="24"/>
      <c r="AC590" s="24"/>
      <c r="AD590" s="24"/>
      <c r="AE590" s="24"/>
      <c r="AF590" s="24"/>
      <c r="AG590" s="24"/>
      <c r="AH590" s="24"/>
      <c r="AI590" s="24"/>
    </row>
    <row r="591" spans="1:35" ht="14.5">
      <c r="A591" s="57"/>
      <c r="B591" s="57"/>
      <c r="C591" s="57"/>
      <c r="D591" s="57"/>
      <c r="E591" s="18"/>
      <c r="F591" s="7"/>
      <c r="G591" s="18"/>
      <c r="H591" s="18"/>
      <c r="I591" s="7"/>
      <c r="J591" s="7"/>
      <c r="K591" s="7"/>
      <c r="L591" s="7"/>
      <c r="M591" s="7"/>
      <c r="N591" s="147"/>
      <c r="O591" s="147"/>
      <c r="P591" s="147"/>
      <c r="Q591" s="147"/>
      <c r="R591" s="147"/>
      <c r="S591" s="147"/>
      <c r="T591" s="147"/>
      <c r="U591" s="147"/>
      <c r="V591" s="147"/>
      <c r="W591" s="147"/>
      <c r="X591" s="147"/>
      <c r="Y591" s="147"/>
      <c r="Z591" s="147"/>
      <c r="AA591" s="147"/>
      <c r="AB591" s="24"/>
      <c r="AC591" s="24"/>
      <c r="AD591" s="24"/>
      <c r="AE591" s="24"/>
      <c r="AF591" s="24"/>
      <c r="AG591" s="24"/>
      <c r="AH591" s="24"/>
      <c r="AI591" s="24"/>
    </row>
    <row r="592" spans="1:35" ht="14.5">
      <c r="A592" s="57"/>
      <c r="B592" s="57"/>
      <c r="C592" s="57"/>
      <c r="D592" s="57"/>
      <c r="E592" s="18"/>
      <c r="F592" s="7"/>
      <c r="G592" s="18"/>
      <c r="H592" s="18"/>
      <c r="I592" s="7"/>
      <c r="J592" s="7"/>
      <c r="K592" s="7"/>
      <c r="L592" s="7"/>
      <c r="M592" s="7"/>
      <c r="N592" s="147"/>
      <c r="O592" s="147"/>
      <c r="P592" s="147"/>
      <c r="Q592" s="147"/>
      <c r="R592" s="147"/>
      <c r="S592" s="147"/>
      <c r="T592" s="147"/>
      <c r="U592" s="147"/>
      <c r="V592" s="147"/>
      <c r="W592" s="147"/>
      <c r="X592" s="147"/>
      <c r="Y592" s="147"/>
      <c r="Z592" s="147"/>
      <c r="AA592" s="147"/>
      <c r="AB592" s="24"/>
      <c r="AC592" s="24"/>
      <c r="AD592" s="24"/>
      <c r="AE592" s="24"/>
      <c r="AF592" s="24"/>
      <c r="AG592" s="24"/>
      <c r="AH592" s="24"/>
      <c r="AI592" s="24"/>
    </row>
    <row r="593" spans="1:35" ht="14.5">
      <c r="A593" s="57"/>
      <c r="B593" s="57"/>
      <c r="C593" s="57"/>
      <c r="D593" s="57"/>
      <c r="E593" s="18"/>
      <c r="F593" s="7"/>
      <c r="G593" s="18"/>
      <c r="H593" s="18"/>
      <c r="I593" s="7"/>
      <c r="J593" s="7"/>
      <c r="K593" s="7"/>
      <c r="L593" s="7"/>
      <c r="M593" s="7"/>
      <c r="N593" s="147"/>
      <c r="O593" s="147"/>
      <c r="P593" s="147"/>
      <c r="Q593" s="147"/>
      <c r="R593" s="147"/>
      <c r="S593" s="147"/>
      <c r="T593" s="147"/>
      <c r="U593" s="147"/>
      <c r="V593" s="147"/>
      <c r="W593" s="147"/>
      <c r="X593" s="147"/>
      <c r="Y593" s="147"/>
      <c r="Z593" s="147"/>
      <c r="AA593" s="147"/>
      <c r="AB593" s="24"/>
      <c r="AC593" s="24"/>
      <c r="AD593" s="24"/>
      <c r="AE593" s="24"/>
      <c r="AF593" s="24"/>
      <c r="AG593" s="24"/>
      <c r="AH593" s="24"/>
      <c r="AI593" s="24"/>
    </row>
    <row r="594" spans="1:35" ht="14.5">
      <c r="A594" s="57"/>
      <c r="B594" s="57"/>
      <c r="C594" s="57"/>
      <c r="D594" s="57"/>
      <c r="E594" s="18"/>
      <c r="F594" s="7"/>
      <c r="G594" s="18"/>
      <c r="H594" s="18"/>
      <c r="I594" s="7"/>
      <c r="J594" s="7"/>
      <c r="K594" s="7"/>
      <c r="L594" s="7"/>
      <c r="M594" s="7"/>
      <c r="N594" s="147"/>
      <c r="O594" s="147"/>
      <c r="P594" s="147"/>
      <c r="Q594" s="147"/>
      <c r="R594" s="147"/>
      <c r="S594" s="147"/>
      <c r="T594" s="147"/>
      <c r="U594" s="147"/>
      <c r="V594" s="147"/>
      <c r="W594" s="147"/>
      <c r="X594" s="147"/>
      <c r="Y594" s="147"/>
      <c r="Z594" s="147"/>
      <c r="AA594" s="147"/>
      <c r="AB594" s="24"/>
      <c r="AC594" s="24"/>
      <c r="AD594" s="24"/>
      <c r="AE594" s="24"/>
      <c r="AF594" s="24"/>
      <c r="AG594" s="24"/>
      <c r="AH594" s="24"/>
      <c r="AI594" s="24"/>
    </row>
    <row r="595" spans="1:35" ht="14.5">
      <c r="A595" s="57"/>
      <c r="B595" s="57"/>
      <c r="C595" s="57"/>
      <c r="D595" s="57"/>
      <c r="E595" s="18"/>
      <c r="F595" s="7"/>
      <c r="G595" s="18"/>
      <c r="H595" s="18"/>
      <c r="I595" s="7"/>
      <c r="J595" s="7"/>
      <c r="K595" s="7"/>
      <c r="L595" s="7"/>
      <c r="M595" s="7"/>
      <c r="N595" s="147"/>
      <c r="O595" s="147"/>
      <c r="P595" s="147"/>
      <c r="Q595" s="147"/>
      <c r="R595" s="147"/>
      <c r="S595" s="147"/>
      <c r="T595" s="147"/>
      <c r="U595" s="147"/>
      <c r="V595" s="147"/>
      <c r="W595" s="147"/>
      <c r="X595" s="147"/>
      <c r="Y595" s="147"/>
      <c r="Z595" s="147"/>
      <c r="AA595" s="147"/>
      <c r="AB595" s="24"/>
      <c r="AC595" s="24"/>
      <c r="AD595" s="24"/>
      <c r="AE595" s="24"/>
      <c r="AF595" s="24"/>
      <c r="AG595" s="24"/>
      <c r="AH595" s="24"/>
      <c r="AI595" s="24"/>
    </row>
    <row r="596" spans="1:35" ht="14.5">
      <c r="A596" s="57"/>
      <c r="B596" s="57"/>
      <c r="C596" s="57"/>
      <c r="D596" s="57"/>
      <c r="E596" s="18"/>
      <c r="F596" s="7"/>
      <c r="G596" s="18"/>
      <c r="H596" s="18"/>
      <c r="I596" s="7"/>
      <c r="J596" s="7"/>
      <c r="K596" s="7"/>
      <c r="L596" s="7"/>
      <c r="M596" s="7"/>
      <c r="N596" s="147"/>
      <c r="O596" s="147"/>
      <c r="P596" s="147"/>
      <c r="Q596" s="147"/>
      <c r="R596" s="147"/>
      <c r="S596" s="147"/>
      <c r="T596" s="147"/>
      <c r="U596" s="147"/>
      <c r="V596" s="147"/>
      <c r="W596" s="147"/>
      <c r="X596" s="147"/>
      <c r="Y596" s="147"/>
      <c r="Z596" s="147"/>
      <c r="AA596" s="147"/>
      <c r="AB596" s="24"/>
      <c r="AC596" s="24"/>
      <c r="AD596" s="24"/>
      <c r="AE596" s="24"/>
      <c r="AF596" s="24"/>
      <c r="AG596" s="24"/>
      <c r="AH596" s="24"/>
      <c r="AI596" s="24"/>
    </row>
    <row r="597" spans="1:35" ht="14.5">
      <c r="A597" s="57"/>
      <c r="B597" s="57"/>
      <c r="C597" s="57"/>
      <c r="D597" s="57"/>
      <c r="E597" s="18"/>
      <c r="F597" s="7"/>
      <c r="G597" s="18"/>
      <c r="H597" s="18"/>
      <c r="I597" s="7"/>
      <c r="J597" s="7"/>
      <c r="K597" s="7"/>
      <c r="L597" s="7"/>
      <c r="M597" s="7"/>
      <c r="N597" s="147"/>
      <c r="O597" s="147"/>
      <c r="P597" s="147"/>
      <c r="Q597" s="147"/>
      <c r="R597" s="147"/>
      <c r="S597" s="147"/>
      <c r="T597" s="147"/>
      <c r="U597" s="147"/>
      <c r="V597" s="147"/>
      <c r="W597" s="147"/>
      <c r="X597" s="147"/>
      <c r="Y597" s="147"/>
      <c r="Z597" s="147"/>
      <c r="AA597" s="147"/>
      <c r="AB597" s="24"/>
      <c r="AC597" s="24"/>
      <c r="AD597" s="24"/>
      <c r="AE597" s="24"/>
      <c r="AF597" s="24"/>
      <c r="AG597" s="24"/>
      <c r="AH597" s="24"/>
      <c r="AI597" s="24"/>
    </row>
    <row r="598" spans="1:35" ht="14.5">
      <c r="A598" s="57"/>
      <c r="B598" s="57"/>
      <c r="C598" s="57"/>
      <c r="D598" s="57"/>
      <c r="E598" s="18"/>
      <c r="F598" s="7"/>
      <c r="G598" s="18"/>
      <c r="H598" s="18"/>
      <c r="I598" s="7"/>
      <c r="J598" s="7"/>
      <c r="K598" s="7"/>
      <c r="L598" s="7"/>
      <c r="M598" s="7"/>
      <c r="N598" s="147"/>
      <c r="O598" s="147"/>
      <c r="P598" s="147"/>
      <c r="Q598" s="147"/>
      <c r="R598" s="147"/>
      <c r="S598" s="147"/>
      <c r="T598" s="147"/>
      <c r="U598" s="147"/>
      <c r="V598" s="147"/>
      <c r="W598" s="147"/>
      <c r="X598" s="147"/>
      <c r="Y598" s="147"/>
      <c r="Z598" s="147"/>
      <c r="AA598" s="147"/>
      <c r="AB598" s="24"/>
      <c r="AC598" s="24"/>
      <c r="AD598" s="24"/>
      <c r="AE598" s="24"/>
      <c r="AF598" s="24"/>
      <c r="AG598" s="24"/>
      <c r="AH598" s="24"/>
      <c r="AI598" s="24"/>
    </row>
    <row r="599" spans="1:35" ht="14.5">
      <c r="A599" s="57"/>
      <c r="B599" s="57"/>
      <c r="C599" s="57"/>
      <c r="D599" s="57"/>
      <c r="E599" s="18"/>
      <c r="F599" s="7"/>
      <c r="G599" s="18"/>
      <c r="H599" s="18"/>
      <c r="I599" s="7"/>
      <c r="J599" s="7"/>
      <c r="K599" s="7"/>
      <c r="L599" s="7"/>
      <c r="M599" s="7"/>
      <c r="N599" s="147"/>
      <c r="O599" s="147"/>
      <c r="P599" s="147"/>
      <c r="Q599" s="147"/>
      <c r="R599" s="147"/>
      <c r="S599" s="147"/>
      <c r="T599" s="147"/>
      <c r="U599" s="147"/>
      <c r="V599" s="147"/>
      <c r="W599" s="147"/>
      <c r="X599" s="147"/>
      <c r="Y599" s="147"/>
      <c r="Z599" s="147"/>
      <c r="AA599" s="147"/>
      <c r="AB599" s="24"/>
      <c r="AC599" s="24"/>
      <c r="AD599" s="24"/>
      <c r="AE599" s="24"/>
      <c r="AF599" s="24"/>
      <c r="AG599" s="24"/>
      <c r="AH599" s="24"/>
      <c r="AI599" s="24"/>
    </row>
    <row r="600" spans="1:35" ht="14.5">
      <c r="A600" s="57"/>
      <c r="B600" s="57"/>
      <c r="C600" s="57"/>
      <c r="D600" s="57"/>
      <c r="E600" s="18"/>
      <c r="F600" s="7"/>
      <c r="G600" s="18"/>
      <c r="H600" s="18"/>
      <c r="I600" s="7"/>
      <c r="J600" s="7"/>
      <c r="K600" s="7"/>
      <c r="L600" s="7"/>
      <c r="M600" s="7"/>
      <c r="N600" s="147"/>
      <c r="O600" s="147"/>
      <c r="P600" s="147"/>
      <c r="Q600" s="147"/>
      <c r="R600" s="147"/>
      <c r="S600" s="147"/>
      <c r="T600" s="147"/>
      <c r="U600" s="147"/>
      <c r="V600" s="147"/>
      <c r="W600" s="147"/>
      <c r="X600" s="147"/>
      <c r="Y600" s="147"/>
      <c r="Z600" s="147"/>
      <c r="AA600" s="147"/>
      <c r="AB600" s="24"/>
      <c r="AC600" s="24"/>
      <c r="AD600" s="24"/>
      <c r="AE600" s="24"/>
      <c r="AF600" s="24"/>
      <c r="AG600" s="24"/>
      <c r="AH600" s="24"/>
      <c r="AI600" s="24"/>
    </row>
    <row r="601" spans="1:35" ht="14.5">
      <c r="A601" s="57"/>
      <c r="B601" s="57"/>
      <c r="C601" s="57"/>
      <c r="D601" s="57"/>
      <c r="E601" s="18"/>
      <c r="F601" s="7"/>
      <c r="G601" s="18"/>
      <c r="H601" s="18"/>
      <c r="I601" s="7"/>
      <c r="J601" s="7"/>
      <c r="K601" s="7"/>
      <c r="L601" s="7"/>
      <c r="M601" s="7"/>
      <c r="N601" s="147"/>
      <c r="O601" s="147"/>
      <c r="P601" s="147"/>
      <c r="Q601" s="147"/>
      <c r="R601" s="147"/>
      <c r="S601" s="147"/>
      <c r="T601" s="147"/>
      <c r="U601" s="147"/>
      <c r="V601" s="147"/>
      <c r="W601" s="147"/>
      <c r="X601" s="147"/>
      <c r="Y601" s="147"/>
      <c r="Z601" s="147"/>
      <c r="AA601" s="147"/>
      <c r="AB601" s="24"/>
      <c r="AC601" s="24"/>
      <c r="AD601" s="24"/>
      <c r="AE601" s="24"/>
      <c r="AF601" s="24"/>
      <c r="AG601" s="24"/>
      <c r="AH601" s="24"/>
      <c r="AI601" s="24"/>
    </row>
    <row r="602" spans="1:35" ht="14.5">
      <c r="A602" s="57"/>
      <c r="B602" s="57"/>
      <c r="C602" s="57"/>
      <c r="D602" s="57"/>
      <c r="E602" s="18"/>
      <c r="F602" s="7"/>
      <c r="G602" s="18"/>
      <c r="H602" s="18"/>
      <c r="I602" s="7"/>
      <c r="J602" s="7"/>
      <c r="K602" s="7"/>
      <c r="L602" s="7"/>
      <c r="M602" s="7"/>
      <c r="N602" s="147"/>
      <c r="O602" s="147"/>
      <c r="P602" s="147"/>
      <c r="Q602" s="147"/>
      <c r="R602" s="147"/>
      <c r="S602" s="147"/>
      <c r="T602" s="147"/>
      <c r="U602" s="147"/>
      <c r="V602" s="147"/>
      <c r="W602" s="147"/>
      <c r="X602" s="147"/>
      <c r="Y602" s="147"/>
      <c r="Z602" s="147"/>
      <c r="AA602" s="147"/>
      <c r="AB602" s="24"/>
      <c r="AC602" s="24"/>
      <c r="AD602" s="24"/>
      <c r="AE602" s="24"/>
      <c r="AF602" s="24"/>
      <c r="AG602" s="24"/>
      <c r="AH602" s="24"/>
      <c r="AI602" s="24"/>
    </row>
    <row r="603" spans="1:35" ht="14.5">
      <c r="A603" s="57"/>
      <c r="B603" s="57"/>
      <c r="C603" s="57"/>
      <c r="D603" s="57"/>
      <c r="E603" s="18"/>
      <c r="F603" s="7"/>
      <c r="G603" s="18"/>
      <c r="H603" s="18"/>
      <c r="I603" s="7"/>
      <c r="J603" s="7"/>
      <c r="K603" s="7"/>
      <c r="L603" s="7"/>
      <c r="M603" s="7"/>
      <c r="N603" s="147"/>
      <c r="O603" s="147"/>
      <c r="P603" s="147"/>
      <c r="Q603" s="147"/>
      <c r="R603" s="147"/>
      <c r="S603" s="147"/>
      <c r="T603" s="147"/>
      <c r="U603" s="147"/>
      <c r="V603" s="147"/>
      <c r="W603" s="147"/>
      <c r="X603" s="147"/>
      <c r="Y603" s="147"/>
      <c r="Z603" s="147"/>
      <c r="AA603" s="147"/>
      <c r="AB603" s="24"/>
      <c r="AC603" s="24"/>
      <c r="AD603" s="24"/>
      <c r="AE603" s="24"/>
      <c r="AF603" s="24"/>
      <c r="AG603" s="24"/>
      <c r="AH603" s="24"/>
      <c r="AI603" s="24"/>
    </row>
    <row r="604" spans="1:35" ht="14.5">
      <c r="A604" s="57"/>
      <c r="B604" s="57"/>
      <c r="C604" s="57"/>
      <c r="D604" s="57"/>
      <c r="E604" s="18"/>
      <c r="F604" s="7"/>
      <c r="G604" s="18"/>
      <c r="H604" s="18"/>
      <c r="I604" s="7"/>
      <c r="J604" s="7"/>
      <c r="K604" s="7"/>
      <c r="L604" s="7"/>
      <c r="M604" s="7"/>
      <c r="N604" s="147"/>
      <c r="O604" s="147"/>
      <c r="P604" s="147"/>
      <c r="Q604" s="147"/>
      <c r="R604" s="147"/>
      <c r="S604" s="147"/>
      <c r="T604" s="147"/>
      <c r="U604" s="147"/>
      <c r="V604" s="147"/>
      <c r="W604" s="147"/>
      <c r="X604" s="147"/>
      <c r="Y604" s="147"/>
      <c r="Z604" s="147"/>
      <c r="AA604" s="147"/>
      <c r="AB604" s="24"/>
      <c r="AC604" s="24"/>
      <c r="AD604" s="24"/>
      <c r="AE604" s="24"/>
      <c r="AF604" s="24"/>
      <c r="AG604" s="24"/>
      <c r="AH604" s="24"/>
      <c r="AI604" s="24"/>
    </row>
    <row r="605" spans="1:35" ht="14.5">
      <c r="A605" s="57"/>
      <c r="B605" s="57"/>
      <c r="C605" s="57"/>
      <c r="D605" s="57"/>
      <c r="E605" s="18"/>
      <c r="F605" s="7"/>
      <c r="G605" s="18"/>
      <c r="H605" s="18"/>
      <c r="I605" s="7"/>
      <c r="J605" s="7"/>
      <c r="K605" s="7"/>
      <c r="L605" s="7"/>
      <c r="M605" s="7"/>
      <c r="N605" s="147"/>
      <c r="O605" s="147"/>
      <c r="P605" s="147"/>
      <c r="Q605" s="147"/>
      <c r="R605" s="147"/>
      <c r="S605" s="147"/>
      <c r="T605" s="147"/>
      <c r="U605" s="147"/>
      <c r="V605" s="147"/>
      <c r="W605" s="147"/>
      <c r="X605" s="147"/>
      <c r="Y605" s="147"/>
      <c r="Z605" s="147"/>
      <c r="AA605" s="147"/>
      <c r="AB605" s="24"/>
      <c r="AC605" s="24"/>
      <c r="AD605" s="24"/>
      <c r="AE605" s="24"/>
      <c r="AF605" s="24"/>
      <c r="AG605" s="24"/>
      <c r="AH605" s="24"/>
      <c r="AI605" s="24"/>
    </row>
    <row r="606" spans="1:35" ht="14.5">
      <c r="A606" s="57"/>
      <c r="B606" s="57"/>
      <c r="C606" s="57"/>
      <c r="D606" s="57"/>
      <c r="E606" s="18"/>
      <c r="F606" s="7"/>
      <c r="G606" s="18"/>
      <c r="H606" s="18"/>
      <c r="I606" s="7"/>
      <c r="J606" s="7"/>
      <c r="K606" s="7"/>
      <c r="L606" s="7"/>
      <c r="M606" s="7"/>
      <c r="N606" s="147"/>
      <c r="O606" s="147"/>
      <c r="P606" s="147"/>
      <c r="Q606" s="147"/>
      <c r="R606" s="147"/>
      <c r="S606" s="147"/>
      <c r="T606" s="147"/>
      <c r="U606" s="147"/>
      <c r="V606" s="147"/>
      <c r="W606" s="147"/>
      <c r="X606" s="147"/>
      <c r="Y606" s="147"/>
      <c r="Z606" s="147"/>
      <c r="AA606" s="147"/>
      <c r="AB606" s="24"/>
      <c r="AC606" s="24"/>
      <c r="AD606" s="24"/>
      <c r="AE606" s="24"/>
      <c r="AF606" s="24"/>
      <c r="AG606" s="24"/>
      <c r="AH606" s="24"/>
      <c r="AI606" s="24"/>
    </row>
    <row r="607" spans="1:35" ht="14.5">
      <c r="A607" s="57"/>
      <c r="B607" s="57"/>
      <c r="C607" s="57"/>
      <c r="D607" s="57"/>
      <c r="E607" s="18"/>
      <c r="F607" s="7"/>
      <c r="G607" s="18"/>
      <c r="H607" s="18"/>
      <c r="I607" s="7"/>
      <c r="J607" s="7"/>
      <c r="K607" s="7"/>
      <c r="L607" s="7"/>
      <c r="M607" s="7"/>
      <c r="N607" s="147"/>
      <c r="O607" s="147"/>
      <c r="P607" s="147"/>
      <c r="Q607" s="147"/>
      <c r="R607" s="147"/>
      <c r="S607" s="147"/>
      <c r="T607" s="147"/>
      <c r="U607" s="147"/>
      <c r="V607" s="147"/>
      <c r="W607" s="147"/>
      <c r="X607" s="147"/>
      <c r="Y607" s="147"/>
      <c r="Z607" s="147"/>
      <c r="AA607" s="147"/>
      <c r="AB607" s="24"/>
      <c r="AC607" s="24"/>
      <c r="AD607" s="24"/>
      <c r="AE607" s="24"/>
      <c r="AF607" s="24"/>
      <c r="AG607" s="24"/>
      <c r="AH607" s="24"/>
      <c r="AI607" s="24"/>
    </row>
    <row r="608" spans="1:35" ht="14.5">
      <c r="A608" s="57"/>
      <c r="B608" s="57"/>
      <c r="C608" s="57"/>
      <c r="D608" s="57"/>
      <c r="E608" s="18"/>
      <c r="F608" s="7"/>
      <c r="G608" s="18"/>
      <c r="H608" s="18"/>
      <c r="I608" s="7"/>
      <c r="J608" s="7"/>
      <c r="K608" s="7"/>
      <c r="L608" s="7"/>
      <c r="M608" s="7"/>
      <c r="N608" s="147"/>
      <c r="O608" s="147"/>
      <c r="P608" s="147"/>
      <c r="Q608" s="147"/>
      <c r="R608" s="147"/>
      <c r="S608" s="147"/>
      <c r="T608" s="147"/>
      <c r="U608" s="147"/>
      <c r="V608" s="147"/>
      <c r="W608" s="147"/>
      <c r="X608" s="147"/>
      <c r="Y608" s="147"/>
      <c r="Z608" s="147"/>
      <c r="AA608" s="147"/>
      <c r="AB608" s="24"/>
      <c r="AC608" s="24"/>
      <c r="AD608" s="24"/>
      <c r="AE608" s="24"/>
      <c r="AF608" s="24"/>
      <c r="AG608" s="24"/>
      <c r="AH608" s="24"/>
      <c r="AI608" s="24"/>
    </row>
    <row r="609" spans="1:35" ht="14.5">
      <c r="A609" s="57"/>
      <c r="B609" s="57"/>
      <c r="C609" s="57"/>
      <c r="D609" s="57"/>
      <c r="E609" s="18"/>
      <c r="F609" s="7"/>
      <c r="G609" s="18"/>
      <c r="H609" s="18"/>
      <c r="I609" s="7"/>
      <c r="J609" s="7"/>
      <c r="K609" s="7"/>
      <c r="L609" s="7"/>
      <c r="M609" s="7"/>
      <c r="N609" s="147"/>
      <c r="O609" s="147"/>
      <c r="P609" s="147"/>
      <c r="Q609" s="147"/>
      <c r="R609" s="147"/>
      <c r="S609" s="147"/>
      <c r="T609" s="147"/>
      <c r="U609" s="147"/>
      <c r="V609" s="147"/>
      <c r="W609" s="147"/>
      <c r="X609" s="147"/>
      <c r="Y609" s="147"/>
      <c r="Z609" s="147"/>
      <c r="AA609" s="147"/>
      <c r="AB609" s="24"/>
      <c r="AC609" s="24"/>
      <c r="AD609" s="24"/>
      <c r="AE609" s="24"/>
      <c r="AF609" s="24"/>
      <c r="AG609" s="24"/>
      <c r="AH609" s="24"/>
      <c r="AI609" s="24"/>
    </row>
    <row r="610" spans="1:35" ht="14.5">
      <c r="A610" s="57"/>
      <c r="B610" s="57"/>
      <c r="C610" s="57"/>
      <c r="D610" s="57"/>
      <c r="E610" s="18"/>
      <c r="F610" s="7"/>
      <c r="G610" s="18"/>
      <c r="H610" s="18"/>
      <c r="I610" s="7"/>
      <c r="J610" s="7"/>
      <c r="K610" s="7"/>
      <c r="L610" s="7"/>
      <c r="M610" s="7"/>
      <c r="N610" s="147"/>
      <c r="O610" s="147"/>
      <c r="P610" s="147"/>
      <c r="Q610" s="147"/>
      <c r="R610" s="147"/>
      <c r="S610" s="147"/>
      <c r="T610" s="147"/>
      <c r="U610" s="147"/>
      <c r="V610" s="147"/>
      <c r="W610" s="147"/>
      <c r="X610" s="147"/>
      <c r="Y610" s="147"/>
      <c r="Z610" s="147"/>
      <c r="AA610" s="147"/>
      <c r="AB610" s="24"/>
      <c r="AC610" s="24"/>
      <c r="AD610" s="24"/>
      <c r="AE610" s="24"/>
      <c r="AF610" s="24"/>
      <c r="AG610" s="24"/>
      <c r="AH610" s="24"/>
      <c r="AI610" s="24"/>
    </row>
    <row r="611" spans="1:35" ht="14.5">
      <c r="A611" s="57"/>
      <c r="B611" s="57"/>
      <c r="C611" s="57"/>
      <c r="D611" s="57"/>
      <c r="E611" s="18"/>
      <c r="F611" s="7"/>
      <c r="G611" s="18"/>
      <c r="H611" s="18"/>
      <c r="I611" s="7"/>
      <c r="J611" s="7"/>
      <c r="K611" s="7"/>
      <c r="L611" s="7"/>
      <c r="M611" s="7"/>
      <c r="N611" s="147"/>
      <c r="O611" s="147"/>
      <c r="P611" s="147"/>
      <c r="Q611" s="147"/>
      <c r="R611" s="147"/>
      <c r="S611" s="147"/>
      <c r="T611" s="147"/>
      <c r="U611" s="147"/>
      <c r="V611" s="147"/>
      <c r="W611" s="147"/>
      <c r="X611" s="147"/>
      <c r="Y611" s="147"/>
      <c r="Z611" s="147"/>
      <c r="AA611" s="147"/>
      <c r="AB611" s="24"/>
      <c r="AC611" s="24"/>
      <c r="AD611" s="24"/>
      <c r="AE611" s="24"/>
      <c r="AF611" s="24"/>
      <c r="AG611" s="24"/>
      <c r="AH611" s="24"/>
      <c r="AI611" s="24"/>
    </row>
    <row r="612" spans="1:35" ht="14.5">
      <c r="A612" s="57"/>
      <c r="B612" s="57"/>
      <c r="C612" s="57"/>
      <c r="D612" s="57"/>
      <c r="E612" s="18"/>
      <c r="F612" s="7"/>
      <c r="G612" s="18"/>
      <c r="H612" s="18"/>
      <c r="I612" s="7"/>
      <c r="J612" s="7"/>
      <c r="K612" s="7"/>
      <c r="L612" s="7"/>
      <c r="M612" s="7"/>
      <c r="N612" s="147"/>
      <c r="O612" s="147"/>
      <c r="P612" s="147"/>
      <c r="Q612" s="147"/>
      <c r="R612" s="147"/>
      <c r="S612" s="147"/>
      <c r="T612" s="147"/>
      <c r="U612" s="147"/>
      <c r="V612" s="147"/>
      <c r="W612" s="147"/>
      <c r="X612" s="147"/>
      <c r="Y612" s="147"/>
      <c r="Z612" s="147"/>
      <c r="AA612" s="147"/>
      <c r="AB612" s="24"/>
      <c r="AC612" s="24"/>
      <c r="AD612" s="24"/>
      <c r="AE612" s="24"/>
      <c r="AF612" s="24"/>
      <c r="AG612" s="24"/>
      <c r="AH612" s="24"/>
      <c r="AI612" s="24"/>
    </row>
    <row r="613" spans="1:35" ht="14.5">
      <c r="A613" s="57"/>
      <c r="B613" s="57"/>
      <c r="C613" s="57"/>
      <c r="D613" s="57"/>
      <c r="E613" s="18"/>
      <c r="F613" s="7"/>
      <c r="G613" s="18"/>
      <c r="H613" s="18"/>
      <c r="I613" s="7"/>
      <c r="J613" s="7"/>
      <c r="K613" s="7"/>
      <c r="L613" s="7"/>
      <c r="M613" s="7"/>
      <c r="N613" s="147"/>
      <c r="O613" s="147"/>
      <c r="P613" s="147"/>
      <c r="Q613" s="147"/>
      <c r="R613" s="147"/>
      <c r="S613" s="147"/>
      <c r="T613" s="147"/>
      <c r="U613" s="147"/>
      <c r="V613" s="147"/>
      <c r="W613" s="147"/>
      <c r="X613" s="147"/>
      <c r="Y613" s="147"/>
      <c r="Z613" s="147"/>
      <c r="AA613" s="147"/>
      <c r="AB613" s="24"/>
      <c r="AC613" s="24"/>
      <c r="AD613" s="24"/>
      <c r="AE613" s="24"/>
      <c r="AF613" s="24"/>
      <c r="AG613" s="24"/>
      <c r="AH613" s="24"/>
      <c r="AI613" s="24"/>
    </row>
    <row r="614" spans="1:35" ht="14.5">
      <c r="A614" s="57"/>
      <c r="B614" s="57"/>
      <c r="C614" s="57"/>
      <c r="D614" s="57"/>
      <c r="E614" s="18"/>
      <c r="F614" s="7"/>
      <c r="G614" s="18"/>
      <c r="H614" s="18"/>
      <c r="I614" s="7"/>
      <c r="J614" s="7"/>
      <c r="K614" s="7"/>
      <c r="L614" s="7"/>
      <c r="M614" s="7"/>
      <c r="N614" s="147"/>
      <c r="O614" s="147"/>
      <c r="P614" s="147"/>
      <c r="Q614" s="147"/>
      <c r="R614" s="147"/>
      <c r="S614" s="147"/>
      <c r="T614" s="147"/>
      <c r="U614" s="147"/>
      <c r="V614" s="147"/>
      <c r="W614" s="147"/>
      <c r="X614" s="147"/>
      <c r="Y614" s="147"/>
      <c r="Z614" s="147"/>
      <c r="AA614" s="147"/>
      <c r="AB614" s="24"/>
      <c r="AC614" s="24"/>
      <c r="AD614" s="24"/>
      <c r="AE614" s="24"/>
      <c r="AF614" s="24"/>
      <c r="AG614" s="24"/>
      <c r="AH614" s="24"/>
      <c r="AI614" s="24"/>
    </row>
    <row r="615" spans="1:35" ht="14.5">
      <c r="A615" s="57"/>
      <c r="B615" s="57"/>
      <c r="C615" s="57"/>
      <c r="D615" s="57"/>
      <c r="E615" s="18"/>
      <c r="F615" s="7"/>
      <c r="G615" s="18"/>
      <c r="H615" s="18"/>
      <c r="I615" s="7"/>
      <c r="J615" s="7"/>
      <c r="K615" s="7"/>
      <c r="L615" s="7"/>
      <c r="M615" s="7"/>
      <c r="N615" s="147"/>
      <c r="O615" s="147"/>
      <c r="P615" s="147"/>
      <c r="Q615" s="147"/>
      <c r="R615" s="147"/>
      <c r="S615" s="147"/>
      <c r="T615" s="147"/>
      <c r="U615" s="147"/>
      <c r="V615" s="147"/>
      <c r="W615" s="147"/>
      <c r="X615" s="147"/>
      <c r="Y615" s="147"/>
      <c r="Z615" s="147"/>
      <c r="AA615" s="147"/>
      <c r="AB615" s="24"/>
      <c r="AC615" s="24"/>
      <c r="AD615" s="24"/>
      <c r="AE615" s="24"/>
      <c r="AF615" s="24"/>
      <c r="AG615" s="24"/>
      <c r="AH615" s="24"/>
      <c r="AI615" s="24"/>
    </row>
    <row r="616" spans="1:35" ht="14.5">
      <c r="A616" s="57"/>
      <c r="B616" s="57"/>
      <c r="C616" s="57"/>
      <c r="D616" s="57"/>
      <c r="E616" s="18"/>
      <c r="F616" s="7"/>
      <c r="G616" s="18"/>
      <c r="H616" s="18"/>
      <c r="I616" s="7"/>
      <c r="J616" s="7"/>
      <c r="K616" s="7"/>
      <c r="L616" s="7"/>
      <c r="M616" s="7"/>
      <c r="N616" s="147"/>
      <c r="O616" s="147"/>
      <c r="P616" s="147"/>
      <c r="Q616" s="147"/>
      <c r="R616" s="147"/>
      <c r="S616" s="147"/>
      <c r="T616" s="147"/>
      <c r="U616" s="147"/>
      <c r="V616" s="147"/>
      <c r="W616" s="147"/>
      <c r="X616" s="147"/>
      <c r="Y616" s="147"/>
      <c r="Z616" s="147"/>
      <c r="AA616" s="147"/>
      <c r="AB616" s="24"/>
      <c r="AC616" s="24"/>
      <c r="AD616" s="24"/>
      <c r="AE616" s="24"/>
      <c r="AF616" s="24"/>
      <c r="AG616" s="24"/>
      <c r="AH616" s="24"/>
      <c r="AI616" s="24"/>
    </row>
    <row r="617" spans="1:35" ht="14.5">
      <c r="A617" s="57"/>
      <c r="B617" s="57"/>
      <c r="C617" s="57"/>
      <c r="D617" s="57"/>
      <c r="E617" s="18"/>
      <c r="F617" s="7"/>
      <c r="G617" s="18"/>
      <c r="H617" s="18"/>
      <c r="I617" s="7"/>
      <c r="J617" s="7"/>
      <c r="K617" s="7"/>
      <c r="L617" s="7"/>
      <c r="M617" s="7"/>
      <c r="N617" s="147"/>
      <c r="O617" s="147"/>
      <c r="P617" s="147"/>
      <c r="Q617" s="147"/>
      <c r="R617" s="147"/>
      <c r="S617" s="147"/>
      <c r="T617" s="147"/>
      <c r="U617" s="147"/>
      <c r="V617" s="147"/>
      <c r="W617" s="147"/>
      <c r="X617" s="147"/>
      <c r="Y617" s="147"/>
      <c r="Z617" s="147"/>
      <c r="AA617" s="147"/>
      <c r="AB617" s="24"/>
      <c r="AC617" s="24"/>
      <c r="AD617" s="24"/>
      <c r="AE617" s="24"/>
      <c r="AF617" s="24"/>
      <c r="AG617" s="24"/>
      <c r="AH617" s="24"/>
      <c r="AI617" s="24"/>
    </row>
    <row r="618" spans="1:35" ht="14.5">
      <c r="A618" s="57"/>
      <c r="B618" s="57"/>
      <c r="C618" s="57"/>
      <c r="D618" s="57"/>
      <c r="E618" s="18"/>
      <c r="F618" s="7"/>
      <c r="G618" s="18"/>
      <c r="H618" s="18"/>
      <c r="I618" s="7"/>
      <c r="J618" s="7"/>
      <c r="K618" s="7"/>
      <c r="L618" s="7"/>
      <c r="M618" s="7"/>
      <c r="N618" s="147"/>
      <c r="O618" s="147"/>
      <c r="P618" s="147"/>
      <c r="Q618" s="147"/>
      <c r="R618" s="147"/>
      <c r="S618" s="147"/>
      <c r="T618" s="147"/>
      <c r="U618" s="147"/>
      <c r="V618" s="147"/>
      <c r="W618" s="147"/>
      <c r="X618" s="147"/>
      <c r="Y618" s="147"/>
      <c r="Z618" s="147"/>
      <c r="AA618" s="147"/>
      <c r="AB618" s="24"/>
      <c r="AC618" s="24"/>
      <c r="AD618" s="24"/>
      <c r="AE618" s="24"/>
      <c r="AF618" s="24"/>
      <c r="AG618" s="24"/>
      <c r="AH618" s="24"/>
      <c r="AI618" s="24"/>
    </row>
    <row r="619" spans="1:35" ht="14.5">
      <c r="A619" s="57"/>
      <c r="B619" s="57"/>
      <c r="C619" s="57"/>
      <c r="D619" s="57"/>
      <c r="E619" s="18"/>
      <c r="F619" s="7"/>
      <c r="G619" s="18"/>
      <c r="H619" s="18"/>
      <c r="I619" s="7"/>
      <c r="J619" s="7"/>
      <c r="K619" s="7"/>
      <c r="L619" s="7"/>
      <c r="M619" s="7"/>
      <c r="N619" s="147"/>
      <c r="O619" s="147"/>
      <c r="P619" s="147"/>
      <c r="Q619" s="147"/>
      <c r="R619" s="147"/>
      <c r="S619" s="147"/>
      <c r="T619" s="147"/>
      <c r="U619" s="147"/>
      <c r="V619" s="147"/>
      <c r="W619" s="147"/>
      <c r="X619" s="147"/>
      <c r="Y619" s="147"/>
      <c r="Z619" s="147"/>
      <c r="AA619" s="147"/>
      <c r="AB619" s="24"/>
      <c r="AC619" s="24"/>
      <c r="AD619" s="24"/>
      <c r="AE619" s="24"/>
      <c r="AF619" s="24"/>
      <c r="AG619" s="24"/>
      <c r="AH619" s="24"/>
      <c r="AI619" s="24"/>
    </row>
    <row r="620" spans="1:35" ht="14.5">
      <c r="A620" s="57"/>
      <c r="B620" s="57"/>
      <c r="C620" s="57"/>
      <c r="D620" s="57"/>
      <c r="E620" s="18"/>
      <c r="F620" s="7"/>
      <c r="G620" s="18"/>
      <c r="H620" s="18"/>
      <c r="I620" s="7"/>
      <c r="J620" s="7"/>
      <c r="K620" s="7"/>
      <c r="L620" s="7"/>
      <c r="M620" s="7"/>
      <c r="N620" s="147"/>
      <c r="O620" s="147"/>
      <c r="P620" s="147"/>
      <c r="Q620" s="147"/>
      <c r="R620" s="147"/>
      <c r="S620" s="147"/>
      <c r="T620" s="147"/>
      <c r="U620" s="147"/>
      <c r="V620" s="147"/>
      <c r="W620" s="147"/>
      <c r="X620" s="147"/>
      <c r="Y620" s="147"/>
      <c r="Z620" s="147"/>
      <c r="AA620" s="147"/>
      <c r="AB620" s="24"/>
      <c r="AC620" s="24"/>
      <c r="AD620" s="24"/>
      <c r="AE620" s="24"/>
      <c r="AF620" s="24"/>
      <c r="AG620" s="24"/>
      <c r="AH620" s="24"/>
      <c r="AI620" s="24"/>
    </row>
    <row r="621" spans="1:35" ht="14.5">
      <c r="A621" s="57"/>
      <c r="B621" s="57"/>
      <c r="C621" s="57"/>
      <c r="D621" s="57"/>
      <c r="E621" s="18"/>
      <c r="F621" s="7"/>
      <c r="G621" s="18"/>
      <c r="H621" s="18"/>
      <c r="I621" s="7"/>
      <c r="J621" s="7"/>
      <c r="K621" s="7"/>
      <c r="L621" s="7"/>
      <c r="M621" s="7"/>
      <c r="N621" s="147"/>
      <c r="O621" s="147"/>
      <c r="P621" s="147"/>
      <c r="Q621" s="147"/>
      <c r="R621" s="147"/>
      <c r="S621" s="147"/>
      <c r="T621" s="147"/>
      <c r="U621" s="147"/>
      <c r="V621" s="147"/>
      <c r="W621" s="147"/>
      <c r="X621" s="147"/>
      <c r="Y621" s="147"/>
      <c r="Z621" s="147"/>
      <c r="AA621" s="147"/>
      <c r="AB621" s="24"/>
      <c r="AC621" s="24"/>
      <c r="AD621" s="24"/>
      <c r="AE621" s="24"/>
      <c r="AF621" s="24"/>
      <c r="AG621" s="24"/>
      <c r="AH621" s="24"/>
      <c r="AI621" s="24"/>
    </row>
    <row r="622" spans="1:35" ht="14.5">
      <c r="A622" s="57"/>
      <c r="B622" s="57"/>
      <c r="C622" s="57"/>
      <c r="D622" s="57"/>
      <c r="E622" s="18"/>
      <c r="F622" s="7"/>
      <c r="G622" s="18"/>
      <c r="H622" s="18"/>
      <c r="I622" s="7"/>
      <c r="J622" s="7"/>
      <c r="K622" s="7"/>
      <c r="L622" s="7"/>
      <c r="M622" s="7"/>
      <c r="N622" s="147"/>
      <c r="O622" s="147"/>
      <c r="P622" s="147"/>
      <c r="Q622" s="147"/>
      <c r="R622" s="147"/>
      <c r="S622" s="147"/>
      <c r="T622" s="147"/>
      <c r="U622" s="147"/>
      <c r="V622" s="147"/>
      <c r="W622" s="147"/>
      <c r="X622" s="147"/>
      <c r="Y622" s="147"/>
      <c r="Z622" s="147"/>
      <c r="AA622" s="147"/>
      <c r="AB622" s="24"/>
      <c r="AC622" s="24"/>
      <c r="AD622" s="24"/>
      <c r="AE622" s="24"/>
      <c r="AF622" s="24"/>
      <c r="AG622" s="24"/>
      <c r="AH622" s="24"/>
      <c r="AI622" s="24"/>
    </row>
    <row r="623" spans="1:35" ht="14.5">
      <c r="A623" s="57"/>
      <c r="B623" s="57"/>
      <c r="C623" s="57"/>
      <c r="D623" s="57"/>
      <c r="E623" s="18"/>
      <c r="F623" s="7"/>
      <c r="G623" s="18"/>
      <c r="H623" s="18"/>
      <c r="I623" s="7"/>
      <c r="J623" s="7"/>
      <c r="K623" s="7"/>
      <c r="L623" s="7"/>
      <c r="M623" s="7"/>
      <c r="N623" s="147"/>
      <c r="O623" s="147"/>
      <c r="P623" s="147"/>
      <c r="Q623" s="147"/>
      <c r="R623" s="147"/>
      <c r="S623" s="147"/>
      <c r="T623" s="147"/>
      <c r="U623" s="147"/>
      <c r="V623" s="147"/>
      <c r="W623" s="147"/>
      <c r="X623" s="147"/>
      <c r="Y623" s="147"/>
      <c r="Z623" s="147"/>
      <c r="AA623" s="147"/>
      <c r="AB623" s="24"/>
      <c r="AC623" s="24"/>
      <c r="AD623" s="24"/>
      <c r="AE623" s="24"/>
      <c r="AF623" s="24"/>
      <c r="AG623" s="24"/>
      <c r="AH623" s="24"/>
      <c r="AI623" s="24"/>
    </row>
    <row r="624" spans="1:35" ht="14.5">
      <c r="A624" s="57"/>
      <c r="B624" s="57"/>
      <c r="C624" s="57"/>
      <c r="D624" s="57"/>
      <c r="E624" s="18"/>
      <c r="F624" s="7"/>
      <c r="G624" s="18"/>
      <c r="H624" s="18"/>
      <c r="I624" s="7"/>
      <c r="J624" s="7"/>
      <c r="K624" s="7"/>
      <c r="L624" s="7"/>
      <c r="M624" s="7"/>
      <c r="N624" s="147"/>
      <c r="O624" s="147"/>
      <c r="P624" s="147"/>
      <c r="Q624" s="147"/>
      <c r="R624" s="147"/>
      <c r="S624" s="147"/>
      <c r="T624" s="147"/>
      <c r="U624" s="147"/>
      <c r="V624" s="147"/>
      <c r="W624" s="147"/>
      <c r="X624" s="147"/>
      <c r="Y624" s="147"/>
      <c r="Z624" s="147"/>
      <c r="AA624" s="147"/>
      <c r="AB624" s="24"/>
      <c r="AC624" s="24"/>
      <c r="AD624" s="24"/>
      <c r="AE624" s="24"/>
      <c r="AF624" s="24"/>
      <c r="AG624" s="24"/>
      <c r="AH624" s="24"/>
      <c r="AI624" s="24"/>
    </row>
    <row r="625" spans="1:35" ht="14.5">
      <c r="A625" s="57"/>
      <c r="B625" s="57"/>
      <c r="C625" s="57"/>
      <c r="D625" s="57"/>
      <c r="E625" s="18"/>
      <c r="F625" s="7"/>
      <c r="G625" s="18"/>
      <c r="H625" s="18"/>
      <c r="I625" s="7"/>
      <c r="J625" s="7"/>
      <c r="K625" s="7"/>
      <c r="L625" s="7"/>
      <c r="M625" s="7"/>
      <c r="N625" s="147"/>
      <c r="O625" s="147"/>
      <c r="P625" s="147"/>
      <c r="Q625" s="147"/>
      <c r="R625" s="147"/>
      <c r="S625" s="147"/>
      <c r="T625" s="147"/>
      <c r="U625" s="147"/>
      <c r="V625" s="147"/>
      <c r="W625" s="147"/>
      <c r="X625" s="147"/>
      <c r="Y625" s="147"/>
      <c r="Z625" s="147"/>
      <c r="AA625" s="147"/>
      <c r="AB625" s="24"/>
      <c r="AC625" s="24"/>
      <c r="AD625" s="24"/>
      <c r="AE625" s="24"/>
      <c r="AF625" s="24"/>
      <c r="AG625" s="24"/>
      <c r="AH625" s="24"/>
      <c r="AI625" s="24"/>
    </row>
    <row r="626" spans="1:35" ht="14.5">
      <c r="A626" s="57"/>
      <c r="B626" s="57"/>
      <c r="C626" s="57"/>
      <c r="D626" s="57"/>
      <c r="E626" s="18"/>
      <c r="F626" s="7"/>
      <c r="G626" s="18"/>
      <c r="H626" s="18"/>
      <c r="I626" s="7"/>
      <c r="J626" s="7"/>
      <c r="K626" s="7"/>
      <c r="L626" s="7"/>
      <c r="M626" s="7"/>
      <c r="N626" s="147"/>
      <c r="O626" s="147"/>
      <c r="P626" s="147"/>
      <c r="Q626" s="147"/>
      <c r="R626" s="147"/>
      <c r="S626" s="147"/>
      <c r="T626" s="147"/>
      <c r="U626" s="147"/>
      <c r="V626" s="147"/>
      <c r="W626" s="147"/>
      <c r="X626" s="147"/>
      <c r="Y626" s="147"/>
      <c r="Z626" s="147"/>
      <c r="AA626" s="147"/>
      <c r="AB626" s="24"/>
      <c r="AC626" s="24"/>
      <c r="AD626" s="24"/>
      <c r="AE626" s="24"/>
      <c r="AF626" s="24"/>
      <c r="AG626" s="24"/>
      <c r="AH626" s="24"/>
      <c r="AI626" s="24"/>
    </row>
    <row r="627" spans="1:35" ht="14.5">
      <c r="A627" s="57"/>
      <c r="B627" s="57"/>
      <c r="C627" s="57"/>
      <c r="D627" s="57"/>
      <c r="E627" s="18"/>
      <c r="F627" s="7"/>
      <c r="G627" s="18"/>
      <c r="H627" s="18"/>
      <c r="I627" s="7"/>
      <c r="J627" s="7"/>
      <c r="K627" s="7"/>
      <c r="L627" s="7"/>
      <c r="M627" s="7"/>
      <c r="N627" s="147"/>
      <c r="O627" s="147"/>
      <c r="P627" s="147"/>
      <c r="Q627" s="147"/>
      <c r="R627" s="147"/>
      <c r="S627" s="147"/>
      <c r="T627" s="147"/>
      <c r="U627" s="147"/>
      <c r="V627" s="147"/>
      <c r="W627" s="147"/>
      <c r="X627" s="147"/>
      <c r="Y627" s="147"/>
      <c r="Z627" s="147"/>
      <c r="AA627" s="147"/>
      <c r="AB627" s="24"/>
      <c r="AC627" s="24"/>
      <c r="AD627" s="24"/>
      <c r="AE627" s="24"/>
      <c r="AF627" s="24"/>
      <c r="AG627" s="24"/>
      <c r="AH627" s="24"/>
      <c r="AI627" s="24"/>
    </row>
    <row r="628" spans="1:35" ht="14.5">
      <c r="A628" s="57"/>
      <c r="B628" s="57"/>
      <c r="C628" s="57"/>
      <c r="D628" s="57"/>
      <c r="E628" s="18"/>
      <c r="F628" s="7"/>
      <c r="G628" s="18"/>
      <c r="H628" s="18"/>
      <c r="I628" s="7"/>
      <c r="J628" s="7"/>
      <c r="K628" s="7"/>
      <c r="L628" s="7"/>
      <c r="M628" s="7"/>
      <c r="N628" s="147"/>
      <c r="O628" s="147"/>
      <c r="P628" s="147"/>
      <c r="Q628" s="147"/>
      <c r="R628" s="147"/>
      <c r="S628" s="147"/>
      <c r="T628" s="147"/>
      <c r="U628" s="147"/>
      <c r="V628" s="147"/>
      <c r="W628" s="147"/>
      <c r="X628" s="147"/>
      <c r="Y628" s="147"/>
      <c r="Z628" s="147"/>
      <c r="AA628" s="147"/>
      <c r="AB628" s="24"/>
      <c r="AC628" s="24"/>
      <c r="AD628" s="24"/>
      <c r="AE628" s="24"/>
      <c r="AF628" s="24"/>
      <c r="AG628" s="24"/>
      <c r="AH628" s="24"/>
      <c r="AI628" s="24"/>
    </row>
    <row r="629" spans="1:35" ht="14.5">
      <c r="A629" s="57"/>
      <c r="B629" s="57"/>
      <c r="C629" s="57"/>
      <c r="D629" s="57"/>
      <c r="E629" s="18"/>
      <c r="F629" s="7"/>
      <c r="G629" s="18"/>
      <c r="H629" s="18"/>
      <c r="I629" s="7"/>
      <c r="J629" s="7"/>
      <c r="K629" s="7"/>
      <c r="L629" s="7"/>
      <c r="M629" s="7"/>
      <c r="N629" s="147"/>
      <c r="O629" s="147"/>
      <c r="P629" s="147"/>
      <c r="Q629" s="147"/>
      <c r="R629" s="147"/>
      <c r="S629" s="147"/>
      <c r="T629" s="147"/>
      <c r="U629" s="147"/>
      <c r="V629" s="147"/>
      <c r="W629" s="147"/>
      <c r="X629" s="147"/>
      <c r="Y629" s="147"/>
      <c r="Z629" s="147"/>
      <c r="AA629" s="147"/>
      <c r="AB629" s="24"/>
      <c r="AC629" s="24"/>
      <c r="AD629" s="24"/>
      <c r="AE629" s="24"/>
      <c r="AF629" s="24"/>
      <c r="AG629" s="24"/>
      <c r="AH629" s="24"/>
      <c r="AI629" s="24"/>
    </row>
    <row r="630" spans="1:35" ht="14.5">
      <c r="A630" s="57"/>
      <c r="B630" s="57"/>
      <c r="C630" s="57"/>
      <c r="D630" s="57"/>
      <c r="E630" s="18"/>
      <c r="F630" s="7"/>
      <c r="G630" s="18"/>
      <c r="H630" s="18"/>
      <c r="I630" s="7"/>
      <c r="J630" s="7"/>
      <c r="K630" s="7"/>
      <c r="L630" s="7"/>
      <c r="M630" s="7"/>
      <c r="N630" s="147"/>
      <c r="O630" s="147"/>
      <c r="P630" s="147"/>
      <c r="Q630" s="147"/>
      <c r="R630" s="147"/>
      <c r="S630" s="147"/>
      <c r="T630" s="147"/>
      <c r="U630" s="147"/>
      <c r="V630" s="147"/>
      <c r="W630" s="147"/>
      <c r="X630" s="147"/>
      <c r="Y630" s="147"/>
      <c r="Z630" s="147"/>
      <c r="AA630" s="147"/>
      <c r="AB630" s="24"/>
      <c r="AC630" s="24"/>
      <c r="AD630" s="24"/>
      <c r="AE630" s="24"/>
      <c r="AF630" s="24"/>
      <c r="AG630" s="24"/>
      <c r="AH630" s="24"/>
      <c r="AI630" s="24"/>
    </row>
    <row r="631" spans="1:35" ht="14.5">
      <c r="A631" s="57"/>
      <c r="B631" s="57"/>
      <c r="C631" s="57"/>
      <c r="D631" s="57"/>
      <c r="E631" s="18"/>
      <c r="F631" s="7"/>
      <c r="G631" s="18"/>
      <c r="H631" s="18"/>
      <c r="I631" s="7"/>
      <c r="J631" s="7"/>
      <c r="K631" s="7"/>
      <c r="L631" s="7"/>
      <c r="M631" s="7"/>
      <c r="N631" s="147"/>
      <c r="O631" s="147"/>
      <c r="P631" s="147"/>
      <c r="Q631" s="147"/>
      <c r="R631" s="147"/>
      <c r="S631" s="147"/>
      <c r="T631" s="147"/>
      <c r="U631" s="147"/>
      <c r="V631" s="147"/>
      <c r="W631" s="147"/>
      <c r="X631" s="147"/>
      <c r="Y631" s="147"/>
      <c r="Z631" s="147"/>
      <c r="AA631" s="147"/>
      <c r="AB631" s="24"/>
      <c r="AC631" s="24"/>
      <c r="AD631" s="24"/>
      <c r="AE631" s="24"/>
      <c r="AF631" s="24"/>
      <c r="AG631" s="24"/>
      <c r="AH631" s="24"/>
      <c r="AI631" s="24"/>
    </row>
    <row r="632" spans="1:35" ht="14.5">
      <c r="A632" s="57"/>
      <c r="B632" s="57"/>
      <c r="C632" s="57"/>
      <c r="D632" s="57"/>
      <c r="E632" s="18"/>
      <c r="F632" s="7"/>
      <c r="G632" s="18"/>
      <c r="H632" s="18"/>
      <c r="I632" s="7"/>
      <c r="J632" s="7"/>
      <c r="K632" s="7"/>
      <c r="L632" s="7"/>
      <c r="M632" s="7"/>
      <c r="N632" s="147"/>
      <c r="O632" s="147"/>
      <c r="P632" s="147"/>
      <c r="Q632" s="147"/>
      <c r="R632" s="147"/>
      <c r="S632" s="147"/>
      <c r="T632" s="147"/>
      <c r="U632" s="147"/>
      <c r="V632" s="147"/>
      <c r="W632" s="147"/>
      <c r="X632" s="147"/>
      <c r="Y632" s="147"/>
      <c r="Z632" s="147"/>
      <c r="AA632" s="147"/>
      <c r="AB632" s="24"/>
      <c r="AC632" s="24"/>
      <c r="AD632" s="24"/>
      <c r="AE632" s="24"/>
      <c r="AF632" s="24"/>
      <c r="AG632" s="24"/>
      <c r="AH632" s="24"/>
      <c r="AI632" s="24"/>
    </row>
    <row r="633" spans="1:35" ht="14.5">
      <c r="A633" s="57"/>
      <c r="B633" s="57"/>
      <c r="C633" s="57"/>
      <c r="D633" s="57"/>
      <c r="E633" s="18"/>
      <c r="F633" s="7"/>
      <c r="G633" s="18"/>
      <c r="H633" s="18"/>
      <c r="I633" s="7"/>
      <c r="J633" s="7"/>
      <c r="K633" s="7"/>
      <c r="L633" s="7"/>
      <c r="M633" s="7"/>
      <c r="N633" s="147"/>
      <c r="O633" s="147"/>
      <c r="P633" s="147"/>
      <c r="Q633" s="147"/>
      <c r="R633" s="147"/>
      <c r="S633" s="147"/>
      <c r="T633" s="147"/>
      <c r="U633" s="147"/>
      <c r="V633" s="147"/>
      <c r="W633" s="147"/>
      <c r="X633" s="147"/>
      <c r="Y633" s="147"/>
      <c r="Z633" s="147"/>
      <c r="AA633" s="147"/>
      <c r="AB633" s="24"/>
      <c r="AC633" s="24"/>
      <c r="AD633" s="24"/>
      <c r="AE633" s="24"/>
      <c r="AF633" s="24"/>
      <c r="AG633" s="24"/>
      <c r="AH633" s="24"/>
      <c r="AI633" s="24"/>
    </row>
    <row r="634" spans="1:35" ht="14.5">
      <c r="A634" s="57"/>
      <c r="B634" s="57"/>
      <c r="C634" s="57"/>
      <c r="D634" s="57"/>
      <c r="E634" s="18"/>
      <c r="F634" s="7"/>
      <c r="G634" s="18"/>
      <c r="H634" s="18"/>
      <c r="I634" s="7"/>
      <c r="J634" s="7"/>
      <c r="K634" s="7"/>
      <c r="L634" s="7"/>
      <c r="M634" s="7"/>
      <c r="N634" s="147"/>
      <c r="O634" s="147"/>
      <c r="P634" s="147"/>
      <c r="Q634" s="147"/>
      <c r="R634" s="147"/>
      <c r="S634" s="147"/>
      <c r="T634" s="147"/>
      <c r="U634" s="147"/>
      <c r="V634" s="147"/>
      <c r="W634" s="147"/>
      <c r="X634" s="147"/>
      <c r="Y634" s="147"/>
      <c r="Z634" s="147"/>
      <c r="AA634" s="147"/>
      <c r="AB634" s="24"/>
      <c r="AC634" s="24"/>
      <c r="AD634" s="24"/>
      <c r="AE634" s="24"/>
      <c r="AF634" s="24"/>
      <c r="AG634" s="24"/>
      <c r="AH634" s="24"/>
      <c r="AI634" s="24"/>
    </row>
    <row r="635" spans="1:35" ht="14.5">
      <c r="A635" s="57"/>
      <c r="B635" s="57"/>
      <c r="C635" s="57"/>
      <c r="D635" s="57"/>
      <c r="E635" s="18"/>
      <c r="F635" s="7"/>
      <c r="G635" s="18"/>
      <c r="H635" s="18"/>
      <c r="I635" s="7"/>
      <c r="J635" s="7"/>
      <c r="K635" s="7"/>
      <c r="L635" s="7"/>
      <c r="M635" s="7"/>
      <c r="N635" s="147"/>
      <c r="O635" s="147"/>
      <c r="P635" s="147"/>
      <c r="Q635" s="147"/>
      <c r="R635" s="147"/>
      <c r="S635" s="147"/>
      <c r="T635" s="147"/>
      <c r="U635" s="147"/>
      <c r="V635" s="147"/>
      <c r="W635" s="147"/>
      <c r="X635" s="147"/>
      <c r="Y635" s="147"/>
      <c r="Z635" s="147"/>
      <c r="AA635" s="147"/>
      <c r="AB635" s="24"/>
      <c r="AC635" s="24"/>
      <c r="AD635" s="24"/>
      <c r="AE635" s="24"/>
      <c r="AF635" s="24"/>
      <c r="AG635" s="24"/>
      <c r="AH635" s="24"/>
      <c r="AI635" s="24"/>
    </row>
    <row r="636" spans="1:35" ht="14.5">
      <c r="A636" s="57"/>
      <c r="B636" s="57"/>
      <c r="C636" s="57"/>
      <c r="D636" s="57"/>
      <c r="E636" s="18"/>
      <c r="F636" s="7"/>
      <c r="G636" s="18"/>
      <c r="H636" s="18"/>
      <c r="I636" s="7"/>
      <c r="J636" s="7"/>
      <c r="K636" s="7"/>
      <c r="L636" s="7"/>
      <c r="M636" s="7"/>
      <c r="N636" s="147"/>
      <c r="O636" s="147"/>
      <c r="P636" s="147"/>
      <c r="Q636" s="147"/>
      <c r="R636" s="147"/>
      <c r="S636" s="147"/>
      <c r="T636" s="147"/>
      <c r="U636" s="147"/>
      <c r="V636" s="147"/>
      <c r="W636" s="147"/>
      <c r="X636" s="147"/>
      <c r="Y636" s="147"/>
      <c r="Z636" s="147"/>
      <c r="AA636" s="147"/>
      <c r="AB636" s="24"/>
      <c r="AC636" s="24"/>
      <c r="AD636" s="24"/>
      <c r="AE636" s="24"/>
      <c r="AF636" s="24"/>
      <c r="AG636" s="24"/>
      <c r="AH636" s="24"/>
      <c r="AI636" s="24"/>
    </row>
    <row r="637" spans="1:35" ht="14.5">
      <c r="A637" s="57"/>
      <c r="B637" s="57"/>
      <c r="C637" s="57"/>
      <c r="D637" s="57"/>
      <c r="E637" s="18"/>
      <c r="F637" s="7"/>
      <c r="G637" s="18"/>
      <c r="H637" s="18"/>
      <c r="I637" s="7"/>
      <c r="J637" s="7"/>
      <c r="K637" s="7"/>
      <c r="L637" s="7"/>
      <c r="M637" s="7"/>
      <c r="N637" s="147"/>
      <c r="O637" s="147"/>
      <c r="P637" s="147"/>
      <c r="Q637" s="147"/>
      <c r="R637" s="147"/>
      <c r="S637" s="147"/>
      <c r="T637" s="147"/>
      <c r="U637" s="147"/>
      <c r="V637" s="147"/>
      <c r="W637" s="147"/>
      <c r="X637" s="147"/>
      <c r="Y637" s="147"/>
      <c r="Z637" s="147"/>
      <c r="AA637" s="147"/>
      <c r="AB637" s="24"/>
      <c r="AC637" s="24"/>
      <c r="AD637" s="24"/>
      <c r="AE637" s="24"/>
      <c r="AF637" s="24"/>
      <c r="AG637" s="24"/>
      <c r="AH637" s="24"/>
      <c r="AI637" s="24"/>
    </row>
    <row r="638" spans="1:35" ht="14.5">
      <c r="A638" s="57"/>
      <c r="B638" s="57"/>
      <c r="C638" s="57"/>
      <c r="D638" s="57"/>
      <c r="E638" s="18"/>
      <c r="F638" s="7"/>
      <c r="G638" s="18"/>
      <c r="H638" s="18"/>
      <c r="I638" s="7"/>
      <c r="J638" s="7"/>
      <c r="K638" s="7"/>
      <c r="L638" s="7"/>
      <c r="M638" s="7"/>
      <c r="N638" s="147"/>
      <c r="O638" s="147"/>
      <c r="P638" s="147"/>
      <c r="Q638" s="147"/>
      <c r="R638" s="147"/>
      <c r="S638" s="147"/>
      <c r="T638" s="147"/>
      <c r="U638" s="147"/>
      <c r="V638" s="147"/>
      <c r="W638" s="147"/>
      <c r="X638" s="147"/>
      <c r="Y638" s="147"/>
      <c r="Z638" s="147"/>
      <c r="AA638" s="147"/>
      <c r="AB638" s="24"/>
      <c r="AC638" s="24"/>
      <c r="AD638" s="24"/>
      <c r="AE638" s="24"/>
      <c r="AF638" s="24"/>
      <c r="AG638" s="24"/>
      <c r="AH638" s="24"/>
      <c r="AI638" s="24"/>
    </row>
    <row r="639" spans="1:35" ht="14.5">
      <c r="A639" s="57"/>
      <c r="B639" s="57"/>
      <c r="C639" s="57"/>
      <c r="D639" s="57"/>
      <c r="E639" s="18"/>
      <c r="F639" s="7"/>
      <c r="G639" s="18"/>
      <c r="H639" s="18"/>
      <c r="I639" s="7"/>
      <c r="J639" s="7"/>
      <c r="K639" s="7"/>
      <c r="L639" s="7"/>
      <c r="M639" s="7"/>
      <c r="N639" s="147"/>
      <c r="O639" s="147"/>
      <c r="P639" s="147"/>
      <c r="Q639" s="147"/>
      <c r="R639" s="147"/>
      <c r="S639" s="147"/>
      <c r="T639" s="147"/>
      <c r="U639" s="147"/>
      <c r="V639" s="147"/>
      <c r="W639" s="147"/>
      <c r="X639" s="147"/>
      <c r="Y639" s="147"/>
      <c r="Z639" s="147"/>
      <c r="AA639" s="147"/>
      <c r="AB639" s="24"/>
      <c r="AC639" s="24"/>
      <c r="AD639" s="24"/>
      <c r="AE639" s="24"/>
      <c r="AF639" s="24"/>
      <c r="AG639" s="24"/>
      <c r="AH639" s="24"/>
      <c r="AI639" s="24"/>
    </row>
    <row r="640" spans="1:35" ht="14.5">
      <c r="A640" s="57"/>
      <c r="B640" s="57"/>
      <c r="C640" s="57"/>
      <c r="D640" s="57"/>
      <c r="E640" s="18"/>
      <c r="F640" s="7"/>
      <c r="G640" s="18"/>
      <c r="H640" s="18"/>
      <c r="I640" s="7"/>
      <c r="J640" s="7"/>
      <c r="K640" s="7"/>
      <c r="L640" s="7"/>
      <c r="M640" s="7"/>
      <c r="N640" s="147"/>
      <c r="O640" s="147"/>
      <c r="P640" s="147"/>
      <c r="Q640" s="147"/>
      <c r="R640" s="147"/>
      <c r="S640" s="147"/>
      <c r="T640" s="147"/>
      <c r="U640" s="147"/>
      <c r="V640" s="147"/>
      <c r="W640" s="147"/>
      <c r="X640" s="147"/>
      <c r="Y640" s="147"/>
      <c r="Z640" s="147"/>
      <c r="AA640" s="147"/>
      <c r="AB640" s="24"/>
      <c r="AC640" s="24"/>
      <c r="AD640" s="24"/>
      <c r="AE640" s="24"/>
      <c r="AF640" s="24"/>
      <c r="AG640" s="24"/>
      <c r="AH640" s="24"/>
      <c r="AI640" s="24"/>
    </row>
    <row r="641" spans="1:35" ht="14.5">
      <c r="A641" s="57"/>
      <c r="B641" s="57"/>
      <c r="C641" s="57"/>
      <c r="D641" s="57"/>
      <c r="E641" s="18"/>
      <c r="F641" s="7"/>
      <c r="G641" s="18"/>
      <c r="H641" s="18"/>
      <c r="I641" s="7"/>
      <c r="J641" s="7"/>
      <c r="K641" s="7"/>
      <c r="L641" s="7"/>
      <c r="M641" s="7"/>
      <c r="N641" s="147"/>
      <c r="O641" s="147"/>
      <c r="P641" s="147"/>
      <c r="Q641" s="147"/>
      <c r="R641" s="147"/>
      <c r="S641" s="147"/>
      <c r="T641" s="147"/>
      <c r="U641" s="147"/>
      <c r="V641" s="147"/>
      <c r="W641" s="147"/>
      <c r="X641" s="147"/>
      <c r="Y641" s="147"/>
      <c r="Z641" s="147"/>
      <c r="AA641" s="147"/>
      <c r="AB641" s="24"/>
      <c r="AC641" s="24"/>
      <c r="AD641" s="24"/>
      <c r="AE641" s="24"/>
      <c r="AF641" s="24"/>
      <c r="AG641" s="24"/>
      <c r="AH641" s="24"/>
      <c r="AI641" s="24"/>
    </row>
    <row r="642" spans="1:35" ht="14.5">
      <c r="A642" s="57"/>
      <c r="B642" s="57"/>
      <c r="C642" s="57"/>
      <c r="D642" s="57"/>
      <c r="E642" s="18"/>
      <c r="F642" s="7"/>
      <c r="G642" s="18"/>
      <c r="H642" s="18"/>
      <c r="I642" s="7"/>
      <c r="J642" s="7"/>
      <c r="K642" s="7"/>
      <c r="L642" s="7"/>
      <c r="M642" s="7"/>
      <c r="N642" s="147"/>
      <c r="O642" s="147"/>
      <c r="P642" s="147"/>
      <c r="Q642" s="147"/>
      <c r="R642" s="147"/>
      <c r="S642" s="147"/>
      <c r="T642" s="147"/>
      <c r="U642" s="147"/>
      <c r="V642" s="147"/>
      <c r="W642" s="147"/>
      <c r="X642" s="147"/>
      <c r="Y642" s="147"/>
      <c r="Z642" s="147"/>
      <c r="AA642" s="147"/>
      <c r="AB642" s="24"/>
      <c r="AC642" s="24"/>
      <c r="AD642" s="24"/>
      <c r="AE642" s="24"/>
      <c r="AF642" s="24"/>
      <c r="AG642" s="24"/>
      <c r="AH642" s="24"/>
      <c r="AI642" s="24"/>
    </row>
    <row r="643" spans="1:35" ht="14.5">
      <c r="A643" s="57"/>
      <c r="B643" s="57"/>
      <c r="C643" s="57"/>
      <c r="D643" s="57"/>
      <c r="E643" s="18"/>
      <c r="F643" s="7"/>
      <c r="G643" s="18"/>
      <c r="H643" s="18"/>
      <c r="I643" s="7"/>
      <c r="J643" s="7"/>
      <c r="K643" s="7"/>
      <c r="L643" s="7"/>
      <c r="M643" s="7"/>
      <c r="N643" s="147"/>
      <c r="O643" s="147"/>
      <c r="P643" s="147"/>
      <c r="Q643" s="147"/>
      <c r="R643" s="147"/>
      <c r="S643" s="147"/>
      <c r="T643" s="147"/>
      <c r="U643" s="147"/>
      <c r="V643" s="147"/>
      <c r="W643" s="147"/>
      <c r="X643" s="147"/>
      <c r="Y643" s="147"/>
      <c r="Z643" s="147"/>
      <c r="AA643" s="147"/>
      <c r="AB643" s="24"/>
      <c r="AC643" s="24"/>
      <c r="AD643" s="24"/>
      <c r="AE643" s="24"/>
      <c r="AF643" s="24"/>
      <c r="AG643" s="24"/>
      <c r="AH643" s="24"/>
      <c r="AI643" s="24"/>
    </row>
    <row r="644" spans="1:35" ht="14.5">
      <c r="A644" s="57"/>
      <c r="B644" s="57"/>
      <c r="C644" s="57"/>
      <c r="D644" s="57"/>
      <c r="E644" s="18"/>
      <c r="F644" s="7"/>
      <c r="G644" s="18"/>
      <c r="H644" s="18"/>
      <c r="I644" s="7"/>
      <c r="J644" s="7"/>
      <c r="K644" s="7"/>
      <c r="L644" s="7"/>
      <c r="M644" s="7"/>
      <c r="N644" s="147"/>
      <c r="O644" s="147"/>
      <c r="P644" s="147"/>
      <c r="Q644" s="147"/>
      <c r="R644" s="147"/>
      <c r="S644" s="147"/>
      <c r="T644" s="147"/>
      <c r="U644" s="147"/>
      <c r="V644" s="147"/>
      <c r="W644" s="147"/>
      <c r="X644" s="147"/>
      <c r="Y644" s="147"/>
      <c r="Z644" s="147"/>
      <c r="AA644" s="147"/>
      <c r="AB644" s="24"/>
      <c r="AC644" s="24"/>
      <c r="AD644" s="24"/>
      <c r="AE644" s="24"/>
      <c r="AF644" s="24"/>
      <c r="AG644" s="24"/>
      <c r="AH644" s="24"/>
      <c r="AI644" s="24"/>
    </row>
    <row r="645" spans="1:35" ht="14.5">
      <c r="A645" s="57"/>
      <c r="B645" s="57"/>
      <c r="C645" s="57"/>
      <c r="D645" s="57"/>
      <c r="E645" s="18"/>
      <c r="F645" s="7"/>
      <c r="G645" s="18"/>
      <c r="H645" s="18"/>
      <c r="I645" s="7"/>
      <c r="J645" s="7"/>
      <c r="K645" s="7"/>
      <c r="L645" s="7"/>
      <c r="M645" s="7"/>
      <c r="N645" s="147"/>
      <c r="O645" s="147"/>
      <c r="P645" s="147"/>
      <c r="Q645" s="147"/>
      <c r="R645" s="147"/>
      <c r="S645" s="147"/>
      <c r="T645" s="147"/>
      <c r="U645" s="147"/>
      <c r="V645" s="147"/>
      <c r="W645" s="147"/>
      <c r="X645" s="147"/>
      <c r="Y645" s="147"/>
      <c r="Z645" s="147"/>
      <c r="AA645" s="147"/>
      <c r="AB645" s="24"/>
      <c r="AC645" s="24"/>
      <c r="AD645" s="24"/>
      <c r="AE645" s="24"/>
      <c r="AF645" s="24"/>
      <c r="AG645" s="24"/>
      <c r="AH645" s="24"/>
      <c r="AI645" s="24"/>
    </row>
    <row r="646" spans="1:35" ht="14.5">
      <c r="A646" s="57"/>
      <c r="B646" s="57"/>
      <c r="C646" s="57"/>
      <c r="D646" s="57"/>
      <c r="E646" s="18"/>
      <c r="F646" s="7"/>
      <c r="G646" s="18"/>
      <c r="H646" s="18"/>
      <c r="I646" s="7"/>
      <c r="J646" s="7"/>
      <c r="K646" s="7"/>
      <c r="L646" s="7"/>
      <c r="M646" s="7"/>
      <c r="N646" s="147"/>
      <c r="O646" s="147"/>
      <c r="P646" s="147"/>
      <c r="Q646" s="147"/>
      <c r="R646" s="147"/>
      <c r="S646" s="147"/>
      <c r="T646" s="147"/>
      <c r="U646" s="147"/>
      <c r="V646" s="147"/>
      <c r="W646" s="147"/>
      <c r="X646" s="147"/>
      <c r="Y646" s="147"/>
      <c r="Z646" s="147"/>
      <c r="AA646" s="147"/>
      <c r="AB646" s="24"/>
      <c r="AC646" s="24"/>
      <c r="AD646" s="24"/>
      <c r="AE646" s="24"/>
      <c r="AF646" s="24"/>
      <c r="AG646" s="24"/>
      <c r="AH646" s="24"/>
      <c r="AI646" s="24"/>
    </row>
    <row r="647" spans="1:35" ht="14.5">
      <c r="A647" s="57"/>
      <c r="B647" s="57"/>
      <c r="C647" s="57"/>
      <c r="D647" s="57"/>
      <c r="E647" s="18"/>
      <c r="F647" s="7"/>
      <c r="G647" s="18"/>
      <c r="H647" s="18"/>
      <c r="I647" s="7"/>
      <c r="J647" s="7"/>
      <c r="K647" s="7"/>
      <c r="L647" s="7"/>
      <c r="M647" s="7"/>
      <c r="N647" s="147"/>
      <c r="O647" s="147"/>
      <c r="P647" s="147"/>
      <c r="Q647" s="147"/>
      <c r="R647" s="147"/>
      <c r="S647" s="147"/>
      <c r="T647" s="147"/>
      <c r="U647" s="147"/>
      <c r="V647" s="147"/>
      <c r="W647" s="147"/>
      <c r="X647" s="147"/>
      <c r="Y647" s="147"/>
      <c r="Z647" s="147"/>
      <c r="AA647" s="147"/>
      <c r="AB647" s="24"/>
      <c r="AC647" s="24"/>
      <c r="AD647" s="24"/>
      <c r="AE647" s="24"/>
      <c r="AF647" s="24"/>
      <c r="AG647" s="24"/>
      <c r="AH647" s="24"/>
      <c r="AI647" s="24"/>
    </row>
    <row r="648" spans="1:35" ht="14.5">
      <c r="A648" s="57"/>
      <c r="B648" s="57"/>
      <c r="C648" s="57"/>
      <c r="D648" s="57"/>
      <c r="E648" s="18"/>
      <c r="F648" s="7"/>
      <c r="G648" s="18"/>
      <c r="H648" s="18"/>
      <c r="I648" s="7"/>
      <c r="J648" s="7"/>
      <c r="K648" s="7"/>
      <c r="L648" s="7"/>
      <c r="M648" s="7"/>
      <c r="N648" s="147"/>
      <c r="O648" s="147"/>
      <c r="P648" s="147"/>
      <c r="Q648" s="147"/>
      <c r="R648" s="147"/>
      <c r="S648" s="147"/>
      <c r="T648" s="147"/>
      <c r="U648" s="147"/>
      <c r="V648" s="147"/>
      <c r="W648" s="147"/>
      <c r="X648" s="147"/>
      <c r="Y648" s="147"/>
      <c r="Z648" s="147"/>
      <c r="AA648" s="147"/>
      <c r="AB648" s="24"/>
      <c r="AC648" s="24"/>
      <c r="AD648" s="24"/>
      <c r="AE648" s="24"/>
      <c r="AF648" s="24"/>
      <c r="AG648" s="24"/>
      <c r="AH648" s="24"/>
      <c r="AI648" s="24"/>
    </row>
    <row r="649" spans="1:35" ht="14.5">
      <c r="A649" s="57"/>
      <c r="B649" s="57"/>
      <c r="C649" s="57"/>
      <c r="D649" s="57"/>
      <c r="E649" s="18"/>
      <c r="F649" s="7"/>
      <c r="G649" s="18"/>
      <c r="H649" s="18"/>
      <c r="I649" s="7"/>
      <c r="J649" s="7"/>
      <c r="K649" s="7"/>
      <c r="L649" s="7"/>
      <c r="M649" s="7"/>
      <c r="N649" s="147"/>
      <c r="O649" s="147"/>
      <c r="P649" s="147"/>
      <c r="Q649" s="147"/>
      <c r="R649" s="147"/>
      <c r="S649" s="147"/>
      <c r="T649" s="147"/>
      <c r="U649" s="147"/>
      <c r="V649" s="147"/>
      <c r="W649" s="147"/>
      <c r="X649" s="147"/>
      <c r="Y649" s="147"/>
      <c r="Z649" s="147"/>
      <c r="AA649" s="147"/>
      <c r="AB649" s="24"/>
      <c r="AC649" s="24"/>
      <c r="AD649" s="24"/>
      <c r="AE649" s="24"/>
      <c r="AF649" s="24"/>
      <c r="AG649" s="24"/>
      <c r="AH649" s="24"/>
      <c r="AI649" s="24"/>
    </row>
    <row r="650" spans="1:35" ht="14.5">
      <c r="A650" s="57"/>
      <c r="B650" s="57"/>
      <c r="C650" s="57"/>
      <c r="D650" s="57"/>
      <c r="E650" s="18"/>
      <c r="F650" s="7"/>
      <c r="G650" s="18"/>
      <c r="H650" s="18"/>
      <c r="I650" s="7"/>
      <c r="J650" s="7"/>
      <c r="K650" s="7"/>
      <c r="L650" s="7"/>
      <c r="M650" s="7"/>
      <c r="N650" s="147"/>
      <c r="O650" s="147"/>
      <c r="P650" s="147"/>
      <c r="Q650" s="147"/>
      <c r="R650" s="147"/>
      <c r="S650" s="147"/>
      <c r="T650" s="147"/>
      <c r="U650" s="147"/>
      <c r="V650" s="147"/>
      <c r="W650" s="147"/>
      <c r="X650" s="147"/>
      <c r="Y650" s="147"/>
      <c r="Z650" s="147"/>
      <c r="AA650" s="147"/>
      <c r="AB650" s="24"/>
      <c r="AC650" s="24"/>
      <c r="AD650" s="24"/>
      <c r="AE650" s="24"/>
      <c r="AF650" s="24"/>
      <c r="AG650" s="24"/>
      <c r="AH650" s="24"/>
      <c r="AI650" s="24"/>
    </row>
    <row r="651" spans="1:35" ht="14.5">
      <c r="A651" s="57"/>
      <c r="B651" s="57"/>
      <c r="C651" s="57"/>
      <c r="D651" s="57"/>
      <c r="E651" s="18"/>
      <c r="F651" s="7"/>
      <c r="G651" s="18"/>
      <c r="H651" s="18"/>
      <c r="I651" s="7"/>
      <c r="J651" s="7"/>
      <c r="K651" s="7"/>
      <c r="L651" s="7"/>
      <c r="M651" s="7"/>
      <c r="N651" s="147"/>
      <c r="O651" s="147"/>
      <c r="P651" s="147"/>
      <c r="Q651" s="147"/>
      <c r="R651" s="147"/>
      <c r="S651" s="147"/>
      <c r="T651" s="147"/>
      <c r="U651" s="147"/>
      <c r="V651" s="147"/>
      <c r="W651" s="147"/>
      <c r="X651" s="147"/>
      <c r="Y651" s="147"/>
      <c r="Z651" s="147"/>
      <c r="AA651" s="147"/>
      <c r="AB651" s="24"/>
      <c r="AC651" s="24"/>
      <c r="AD651" s="24"/>
      <c r="AE651" s="24"/>
      <c r="AF651" s="24"/>
      <c r="AG651" s="24"/>
      <c r="AH651" s="24"/>
      <c r="AI651" s="24"/>
    </row>
    <row r="652" spans="1:35" ht="14.5">
      <c r="A652" s="57"/>
      <c r="B652" s="57"/>
      <c r="C652" s="57"/>
      <c r="D652" s="57"/>
      <c r="E652" s="18"/>
      <c r="F652" s="7"/>
      <c r="G652" s="18"/>
      <c r="H652" s="18"/>
      <c r="I652" s="7"/>
      <c r="J652" s="7"/>
      <c r="K652" s="7"/>
      <c r="L652" s="7"/>
      <c r="M652" s="7"/>
      <c r="N652" s="147"/>
      <c r="O652" s="147"/>
      <c r="P652" s="147"/>
      <c r="Q652" s="147"/>
      <c r="R652" s="147"/>
      <c r="S652" s="147"/>
      <c r="T652" s="147"/>
      <c r="U652" s="147"/>
      <c r="V652" s="147"/>
      <c r="W652" s="147"/>
      <c r="X652" s="147"/>
      <c r="Y652" s="147"/>
      <c r="Z652" s="147"/>
      <c r="AA652" s="147"/>
      <c r="AB652" s="24"/>
      <c r="AC652" s="24"/>
      <c r="AD652" s="24"/>
      <c r="AE652" s="24"/>
      <c r="AF652" s="24"/>
      <c r="AG652" s="24"/>
      <c r="AH652" s="24"/>
      <c r="AI652" s="24"/>
    </row>
    <row r="653" spans="1:35" ht="14.5">
      <c r="A653" s="57"/>
      <c r="B653" s="57"/>
      <c r="C653" s="57"/>
      <c r="D653" s="57"/>
      <c r="E653" s="18"/>
      <c r="F653" s="7"/>
      <c r="G653" s="18"/>
      <c r="H653" s="18"/>
      <c r="I653" s="7"/>
      <c r="J653" s="7"/>
      <c r="K653" s="7"/>
      <c r="L653" s="7"/>
      <c r="M653" s="7"/>
      <c r="N653" s="147"/>
      <c r="O653" s="147"/>
      <c r="P653" s="147"/>
      <c r="Q653" s="147"/>
      <c r="R653" s="147"/>
      <c r="S653" s="147"/>
      <c r="T653" s="147"/>
      <c r="U653" s="147"/>
      <c r="V653" s="147"/>
      <c r="W653" s="147"/>
      <c r="X653" s="147"/>
      <c r="Y653" s="147"/>
      <c r="Z653" s="147"/>
      <c r="AA653" s="147"/>
      <c r="AB653" s="24"/>
      <c r="AC653" s="24"/>
      <c r="AD653" s="24"/>
      <c r="AE653" s="24"/>
      <c r="AF653" s="24"/>
      <c r="AG653" s="24"/>
      <c r="AH653" s="24"/>
      <c r="AI653" s="24"/>
    </row>
    <row r="654" spans="1:35" ht="14.5">
      <c r="A654" s="57"/>
      <c r="B654" s="57"/>
      <c r="C654" s="57"/>
      <c r="D654" s="57"/>
      <c r="E654" s="18"/>
      <c r="F654" s="7"/>
      <c r="G654" s="18"/>
      <c r="H654" s="18"/>
      <c r="I654" s="7"/>
      <c r="J654" s="7"/>
      <c r="K654" s="7"/>
      <c r="L654" s="7"/>
      <c r="M654" s="7"/>
      <c r="N654" s="147"/>
      <c r="O654" s="147"/>
      <c r="P654" s="147"/>
      <c r="Q654" s="147"/>
      <c r="R654" s="147"/>
      <c r="S654" s="147"/>
      <c r="T654" s="147"/>
      <c r="U654" s="147"/>
      <c r="V654" s="147"/>
      <c r="W654" s="147"/>
      <c r="X654" s="147"/>
      <c r="Y654" s="147"/>
      <c r="Z654" s="147"/>
      <c r="AA654" s="147"/>
      <c r="AB654" s="24"/>
      <c r="AC654" s="24"/>
      <c r="AD654" s="24"/>
      <c r="AE654" s="24"/>
      <c r="AF654" s="24"/>
      <c r="AG654" s="24"/>
      <c r="AH654" s="24"/>
      <c r="AI654" s="24"/>
    </row>
    <row r="655" spans="1:35" ht="14.5">
      <c r="A655" s="57"/>
      <c r="B655" s="57"/>
      <c r="C655" s="57"/>
      <c r="D655" s="57"/>
      <c r="E655" s="18"/>
      <c r="F655" s="7"/>
      <c r="G655" s="18"/>
      <c r="H655" s="18"/>
      <c r="I655" s="7"/>
      <c r="J655" s="7"/>
      <c r="K655" s="7"/>
      <c r="L655" s="7"/>
      <c r="M655" s="7"/>
      <c r="N655" s="147"/>
      <c r="O655" s="147"/>
      <c r="P655" s="147"/>
      <c r="Q655" s="147"/>
      <c r="R655" s="147"/>
      <c r="S655" s="147"/>
      <c r="T655" s="147"/>
      <c r="U655" s="147"/>
      <c r="V655" s="147"/>
      <c r="W655" s="147"/>
      <c r="X655" s="147"/>
      <c r="Y655" s="147"/>
      <c r="Z655" s="147"/>
      <c r="AA655" s="147"/>
      <c r="AB655" s="24"/>
      <c r="AC655" s="24"/>
      <c r="AD655" s="24"/>
      <c r="AE655" s="24"/>
      <c r="AF655" s="24"/>
      <c r="AG655" s="24"/>
      <c r="AH655" s="24"/>
      <c r="AI655" s="24"/>
    </row>
    <row r="656" spans="1:35" ht="14.5">
      <c r="A656" s="57"/>
      <c r="B656" s="57"/>
      <c r="C656" s="57"/>
      <c r="D656" s="57"/>
      <c r="E656" s="18"/>
      <c r="F656" s="7"/>
      <c r="G656" s="18"/>
      <c r="H656" s="18"/>
      <c r="I656" s="7"/>
      <c r="J656" s="7"/>
      <c r="K656" s="7"/>
      <c r="L656" s="7"/>
      <c r="M656" s="7"/>
      <c r="N656" s="147"/>
      <c r="O656" s="147"/>
      <c r="P656" s="147"/>
      <c r="Q656" s="147"/>
      <c r="R656" s="147"/>
      <c r="S656" s="147"/>
      <c r="T656" s="147"/>
      <c r="U656" s="147"/>
      <c r="V656" s="147"/>
      <c r="W656" s="147"/>
      <c r="X656" s="147"/>
      <c r="Y656" s="147"/>
      <c r="Z656" s="147"/>
      <c r="AA656" s="147"/>
      <c r="AB656" s="24"/>
      <c r="AC656" s="24"/>
      <c r="AD656" s="24"/>
      <c r="AE656" s="24"/>
      <c r="AF656" s="24"/>
      <c r="AG656" s="24"/>
      <c r="AH656" s="24"/>
      <c r="AI656" s="24"/>
    </row>
    <row r="657" spans="1:35" ht="14.5">
      <c r="A657" s="57"/>
      <c r="B657" s="57"/>
      <c r="C657" s="57"/>
      <c r="D657" s="57"/>
      <c r="E657" s="18"/>
      <c r="F657" s="7"/>
      <c r="G657" s="18"/>
      <c r="H657" s="18"/>
      <c r="I657" s="7"/>
      <c r="J657" s="7"/>
      <c r="K657" s="7"/>
      <c r="L657" s="7"/>
      <c r="M657" s="7"/>
      <c r="N657" s="147"/>
      <c r="O657" s="147"/>
      <c r="P657" s="147"/>
      <c r="Q657" s="147"/>
      <c r="R657" s="147"/>
      <c r="S657" s="147"/>
      <c r="T657" s="147"/>
      <c r="U657" s="147"/>
      <c r="V657" s="147"/>
      <c r="W657" s="147"/>
      <c r="X657" s="147"/>
      <c r="Y657" s="147"/>
      <c r="Z657" s="147"/>
      <c r="AA657" s="147"/>
      <c r="AB657" s="24"/>
      <c r="AC657" s="24"/>
      <c r="AD657" s="24"/>
      <c r="AE657" s="24"/>
      <c r="AF657" s="24"/>
      <c r="AG657" s="24"/>
      <c r="AH657" s="24"/>
      <c r="AI657" s="24"/>
    </row>
    <row r="658" spans="1:35" ht="14.5">
      <c r="A658" s="57"/>
      <c r="B658" s="57"/>
      <c r="C658" s="57"/>
      <c r="D658" s="57"/>
      <c r="E658" s="18"/>
      <c r="F658" s="7"/>
      <c r="G658" s="18"/>
      <c r="H658" s="18"/>
      <c r="I658" s="7"/>
      <c r="J658" s="7"/>
      <c r="K658" s="7"/>
      <c r="L658" s="7"/>
      <c r="M658" s="7"/>
      <c r="N658" s="147"/>
      <c r="O658" s="147"/>
      <c r="P658" s="147"/>
      <c r="Q658" s="147"/>
      <c r="R658" s="147"/>
      <c r="S658" s="147"/>
      <c r="T658" s="147"/>
      <c r="U658" s="147"/>
      <c r="V658" s="147"/>
      <c r="W658" s="147"/>
      <c r="X658" s="147"/>
      <c r="Y658" s="147"/>
      <c r="Z658" s="147"/>
      <c r="AA658" s="147"/>
      <c r="AB658" s="24"/>
      <c r="AC658" s="24"/>
      <c r="AD658" s="24"/>
      <c r="AE658" s="24"/>
      <c r="AF658" s="24"/>
      <c r="AG658" s="24"/>
      <c r="AH658" s="24"/>
      <c r="AI658" s="24"/>
    </row>
    <row r="659" spans="1:35" ht="14.5">
      <c r="A659" s="57"/>
      <c r="B659" s="57"/>
      <c r="C659" s="57"/>
      <c r="D659" s="57"/>
      <c r="E659" s="18"/>
      <c r="F659" s="7"/>
      <c r="G659" s="18"/>
      <c r="H659" s="18"/>
      <c r="I659" s="7"/>
      <c r="J659" s="7"/>
      <c r="K659" s="7"/>
      <c r="L659" s="7"/>
      <c r="M659" s="7"/>
      <c r="N659" s="147"/>
      <c r="O659" s="147"/>
      <c r="P659" s="147"/>
      <c r="Q659" s="147"/>
      <c r="R659" s="147"/>
      <c r="S659" s="147"/>
      <c r="T659" s="147"/>
      <c r="U659" s="147"/>
      <c r="V659" s="147"/>
      <c r="W659" s="147"/>
      <c r="X659" s="147"/>
      <c r="Y659" s="147"/>
      <c r="Z659" s="147"/>
      <c r="AA659" s="147"/>
      <c r="AB659" s="24"/>
      <c r="AC659" s="24"/>
      <c r="AD659" s="24"/>
      <c r="AE659" s="24"/>
      <c r="AF659" s="24"/>
      <c r="AG659" s="24"/>
      <c r="AH659" s="24"/>
      <c r="AI659" s="24"/>
    </row>
    <row r="660" spans="1:35" ht="14.5">
      <c r="A660" s="57"/>
      <c r="B660" s="57"/>
      <c r="C660" s="57"/>
      <c r="D660" s="57"/>
      <c r="E660" s="18"/>
      <c r="F660" s="7"/>
      <c r="G660" s="18"/>
      <c r="H660" s="18"/>
      <c r="I660" s="7"/>
      <c r="J660" s="7"/>
      <c r="K660" s="7"/>
      <c r="L660" s="7"/>
      <c r="M660" s="7"/>
      <c r="N660" s="147"/>
      <c r="O660" s="147"/>
      <c r="P660" s="147"/>
      <c r="Q660" s="147"/>
      <c r="R660" s="147"/>
      <c r="S660" s="147"/>
      <c r="T660" s="147"/>
      <c r="U660" s="147"/>
      <c r="V660" s="147"/>
      <c r="W660" s="147"/>
      <c r="X660" s="147"/>
      <c r="Y660" s="147"/>
      <c r="Z660" s="147"/>
      <c r="AA660" s="147"/>
      <c r="AB660" s="24"/>
      <c r="AC660" s="24"/>
      <c r="AD660" s="24"/>
      <c r="AE660" s="24"/>
      <c r="AF660" s="24"/>
      <c r="AG660" s="24"/>
      <c r="AH660" s="24"/>
      <c r="AI660" s="24"/>
    </row>
    <row r="661" spans="1:35" ht="14.5">
      <c r="A661" s="57"/>
      <c r="B661" s="57"/>
      <c r="C661" s="57"/>
      <c r="D661" s="57"/>
      <c r="E661" s="18"/>
      <c r="F661" s="7"/>
      <c r="G661" s="18"/>
      <c r="H661" s="18"/>
      <c r="I661" s="7"/>
      <c r="J661" s="7"/>
      <c r="K661" s="7"/>
      <c r="L661" s="7"/>
      <c r="M661" s="7"/>
      <c r="N661" s="147"/>
      <c r="O661" s="147"/>
      <c r="P661" s="147"/>
      <c r="Q661" s="147"/>
      <c r="R661" s="147"/>
      <c r="S661" s="147"/>
      <c r="T661" s="147"/>
      <c r="U661" s="147"/>
      <c r="V661" s="147"/>
      <c r="W661" s="147"/>
      <c r="X661" s="147"/>
      <c r="Y661" s="147"/>
      <c r="Z661" s="147"/>
      <c r="AA661" s="147"/>
      <c r="AB661" s="24"/>
      <c r="AC661" s="24"/>
      <c r="AD661" s="24"/>
      <c r="AE661" s="24"/>
      <c r="AF661" s="24"/>
      <c r="AG661" s="24"/>
      <c r="AH661" s="24"/>
      <c r="AI661" s="24"/>
    </row>
    <row r="662" spans="1:35" ht="14.5">
      <c r="A662" s="57"/>
      <c r="B662" s="57"/>
      <c r="C662" s="57"/>
      <c r="D662" s="57"/>
      <c r="E662" s="18"/>
      <c r="F662" s="7"/>
      <c r="G662" s="18"/>
      <c r="H662" s="18"/>
      <c r="I662" s="7"/>
      <c r="J662" s="7"/>
      <c r="K662" s="7"/>
      <c r="L662" s="7"/>
      <c r="M662" s="7"/>
      <c r="N662" s="147"/>
      <c r="O662" s="147"/>
      <c r="P662" s="147"/>
      <c r="Q662" s="147"/>
      <c r="R662" s="147"/>
      <c r="S662" s="147"/>
      <c r="T662" s="147"/>
      <c r="U662" s="147"/>
      <c r="V662" s="147"/>
      <c r="W662" s="147"/>
      <c r="X662" s="147"/>
      <c r="Y662" s="147"/>
      <c r="Z662" s="147"/>
      <c r="AA662" s="147"/>
      <c r="AB662" s="24"/>
      <c r="AC662" s="24"/>
      <c r="AD662" s="24"/>
      <c r="AE662" s="24"/>
      <c r="AF662" s="24"/>
      <c r="AG662" s="24"/>
      <c r="AH662" s="24"/>
      <c r="AI662" s="24"/>
    </row>
    <row r="663" spans="1:35" ht="14.5">
      <c r="A663" s="57"/>
      <c r="B663" s="57"/>
      <c r="C663" s="57"/>
      <c r="D663" s="57"/>
      <c r="E663" s="18"/>
      <c r="F663" s="7"/>
      <c r="G663" s="18"/>
      <c r="H663" s="18"/>
      <c r="I663" s="7"/>
      <c r="J663" s="7"/>
      <c r="K663" s="7"/>
      <c r="L663" s="7"/>
      <c r="M663" s="7"/>
      <c r="N663" s="147"/>
      <c r="O663" s="147"/>
      <c r="P663" s="147"/>
      <c r="Q663" s="147"/>
      <c r="R663" s="147"/>
      <c r="S663" s="147"/>
      <c r="T663" s="147"/>
      <c r="U663" s="147"/>
      <c r="V663" s="147"/>
      <c r="W663" s="147"/>
      <c r="X663" s="147"/>
      <c r="Y663" s="147"/>
      <c r="Z663" s="147"/>
      <c r="AA663" s="147"/>
      <c r="AB663" s="24"/>
      <c r="AC663" s="24"/>
      <c r="AD663" s="24"/>
      <c r="AE663" s="24"/>
      <c r="AF663" s="24"/>
      <c r="AG663" s="24"/>
      <c r="AH663" s="24"/>
      <c r="AI663" s="24"/>
    </row>
    <row r="664" spans="1:35" ht="14.5">
      <c r="A664" s="57"/>
      <c r="B664" s="57"/>
      <c r="C664" s="57"/>
      <c r="D664" s="57"/>
      <c r="E664" s="18"/>
      <c r="F664" s="7"/>
      <c r="G664" s="18"/>
      <c r="H664" s="18"/>
      <c r="I664" s="7"/>
      <c r="J664" s="7"/>
      <c r="K664" s="7"/>
      <c r="L664" s="7"/>
      <c r="M664" s="7"/>
      <c r="N664" s="147"/>
      <c r="O664" s="147"/>
      <c r="P664" s="147"/>
      <c r="Q664" s="147"/>
      <c r="R664" s="147"/>
      <c r="S664" s="147"/>
      <c r="T664" s="147"/>
      <c r="U664" s="147"/>
      <c r="V664" s="147"/>
      <c r="W664" s="147"/>
      <c r="X664" s="147"/>
      <c r="Y664" s="147"/>
      <c r="Z664" s="147"/>
      <c r="AA664" s="147"/>
      <c r="AB664" s="24"/>
      <c r="AC664" s="24"/>
      <c r="AD664" s="24"/>
      <c r="AE664" s="24"/>
      <c r="AF664" s="24"/>
      <c r="AG664" s="24"/>
      <c r="AH664" s="24"/>
      <c r="AI664" s="24"/>
    </row>
    <row r="665" spans="1:35" ht="14.5">
      <c r="A665" s="57"/>
      <c r="B665" s="57"/>
      <c r="C665" s="57"/>
      <c r="D665" s="57"/>
      <c r="E665" s="18"/>
      <c r="F665" s="7"/>
      <c r="G665" s="18"/>
      <c r="H665" s="18"/>
      <c r="I665" s="7"/>
      <c r="J665" s="7"/>
      <c r="K665" s="7"/>
      <c r="L665" s="7"/>
      <c r="M665" s="7"/>
      <c r="N665" s="147"/>
      <c r="O665" s="147"/>
      <c r="P665" s="147"/>
      <c r="Q665" s="147"/>
      <c r="R665" s="147"/>
      <c r="S665" s="147"/>
      <c r="T665" s="147"/>
      <c r="U665" s="147"/>
      <c r="V665" s="147"/>
      <c r="W665" s="147"/>
      <c r="X665" s="147"/>
      <c r="Y665" s="147"/>
      <c r="Z665" s="147"/>
      <c r="AA665" s="147"/>
      <c r="AB665" s="24"/>
      <c r="AC665" s="24"/>
      <c r="AD665" s="24"/>
      <c r="AE665" s="24"/>
      <c r="AF665" s="24"/>
      <c r="AG665" s="24"/>
      <c r="AH665" s="24"/>
      <c r="AI665" s="24"/>
    </row>
    <row r="666" spans="1:35" ht="14.5">
      <c r="A666" s="57"/>
      <c r="B666" s="57"/>
      <c r="C666" s="57"/>
      <c r="D666" s="57"/>
      <c r="E666" s="18"/>
      <c r="F666" s="7"/>
      <c r="G666" s="18"/>
      <c r="H666" s="18"/>
      <c r="I666" s="7"/>
      <c r="J666" s="7"/>
      <c r="K666" s="7"/>
      <c r="L666" s="7"/>
      <c r="M666" s="7"/>
      <c r="N666" s="147"/>
      <c r="O666" s="147"/>
      <c r="P666" s="147"/>
      <c r="Q666" s="147"/>
      <c r="R666" s="147"/>
      <c r="S666" s="147"/>
      <c r="T666" s="147"/>
      <c r="U666" s="147"/>
      <c r="V666" s="147"/>
      <c r="W666" s="147"/>
      <c r="X666" s="147"/>
      <c r="Y666" s="147"/>
      <c r="Z666" s="147"/>
      <c r="AA666" s="147"/>
      <c r="AB666" s="24"/>
      <c r="AC666" s="24"/>
      <c r="AD666" s="24"/>
      <c r="AE666" s="24"/>
      <c r="AF666" s="24"/>
      <c r="AG666" s="24"/>
      <c r="AH666" s="24"/>
      <c r="AI666" s="24"/>
    </row>
    <row r="667" spans="1:35" ht="14.5">
      <c r="A667" s="57"/>
      <c r="B667" s="57"/>
      <c r="C667" s="57"/>
      <c r="D667" s="57"/>
      <c r="E667" s="18"/>
      <c r="F667" s="7"/>
      <c r="G667" s="18"/>
      <c r="H667" s="18"/>
      <c r="I667" s="7"/>
      <c r="J667" s="7"/>
      <c r="K667" s="7"/>
      <c r="L667" s="7"/>
      <c r="M667" s="7"/>
      <c r="N667" s="147"/>
      <c r="O667" s="147"/>
      <c r="P667" s="147"/>
      <c r="Q667" s="147"/>
      <c r="R667" s="147"/>
      <c r="S667" s="147"/>
      <c r="T667" s="147"/>
      <c r="U667" s="147"/>
      <c r="V667" s="147"/>
      <c r="W667" s="147"/>
      <c r="X667" s="147"/>
      <c r="Y667" s="147"/>
      <c r="Z667" s="147"/>
      <c r="AA667" s="147"/>
      <c r="AB667" s="24"/>
      <c r="AC667" s="24"/>
      <c r="AD667" s="24"/>
      <c r="AE667" s="24"/>
      <c r="AF667" s="24"/>
      <c r="AG667" s="24"/>
      <c r="AH667" s="24"/>
      <c r="AI667" s="24"/>
    </row>
    <row r="668" spans="1:35" ht="14.5">
      <c r="A668" s="57"/>
      <c r="B668" s="57"/>
      <c r="C668" s="57"/>
      <c r="D668" s="57"/>
      <c r="E668" s="18"/>
      <c r="F668" s="7"/>
      <c r="G668" s="18"/>
      <c r="H668" s="18"/>
      <c r="I668" s="7"/>
      <c r="J668" s="7"/>
      <c r="K668" s="7"/>
      <c r="L668" s="7"/>
      <c r="M668" s="7"/>
      <c r="N668" s="147"/>
      <c r="O668" s="147"/>
      <c r="P668" s="147"/>
      <c r="Q668" s="147"/>
      <c r="R668" s="147"/>
      <c r="S668" s="147"/>
      <c r="T668" s="147"/>
      <c r="U668" s="147"/>
      <c r="V668" s="147"/>
      <c r="W668" s="147"/>
      <c r="X668" s="147"/>
      <c r="Y668" s="147"/>
      <c r="Z668" s="147"/>
      <c r="AA668" s="147"/>
      <c r="AB668" s="24"/>
      <c r="AC668" s="24"/>
      <c r="AD668" s="24"/>
      <c r="AE668" s="24"/>
      <c r="AF668" s="24"/>
      <c r="AG668" s="24"/>
      <c r="AH668" s="24"/>
      <c r="AI668" s="24"/>
    </row>
    <row r="669" spans="1:35" ht="14.5">
      <c r="A669" s="57"/>
      <c r="B669" s="57"/>
      <c r="C669" s="57"/>
      <c r="D669" s="57"/>
      <c r="E669" s="18"/>
      <c r="F669" s="7"/>
      <c r="G669" s="18"/>
      <c r="H669" s="18"/>
      <c r="I669" s="7"/>
      <c r="J669" s="7"/>
      <c r="K669" s="7"/>
      <c r="L669" s="7"/>
      <c r="M669" s="7"/>
      <c r="N669" s="147"/>
      <c r="O669" s="147"/>
      <c r="P669" s="147"/>
      <c r="Q669" s="147"/>
      <c r="R669" s="147"/>
      <c r="S669" s="147"/>
      <c r="T669" s="147"/>
      <c r="U669" s="147"/>
      <c r="V669" s="147"/>
      <c r="W669" s="147"/>
      <c r="X669" s="147"/>
      <c r="Y669" s="147"/>
      <c r="Z669" s="147"/>
      <c r="AA669" s="147"/>
      <c r="AB669" s="24"/>
      <c r="AC669" s="24"/>
      <c r="AD669" s="24"/>
      <c r="AE669" s="24"/>
      <c r="AF669" s="24"/>
      <c r="AG669" s="24"/>
      <c r="AH669" s="24"/>
      <c r="AI669" s="24"/>
    </row>
    <row r="670" spans="1:35" ht="14.5">
      <c r="A670" s="57"/>
      <c r="B670" s="57"/>
      <c r="C670" s="57"/>
      <c r="D670" s="57"/>
      <c r="E670" s="18"/>
      <c r="F670" s="7"/>
      <c r="G670" s="18"/>
      <c r="H670" s="18"/>
      <c r="I670" s="7"/>
      <c r="J670" s="7"/>
      <c r="K670" s="7"/>
      <c r="L670" s="7"/>
      <c r="M670" s="7"/>
      <c r="N670" s="147"/>
      <c r="O670" s="147"/>
      <c r="P670" s="147"/>
      <c r="Q670" s="147"/>
      <c r="R670" s="147"/>
      <c r="S670" s="147"/>
      <c r="T670" s="147"/>
      <c r="U670" s="147"/>
      <c r="V670" s="147"/>
      <c r="W670" s="147"/>
      <c r="X670" s="147"/>
      <c r="Y670" s="147"/>
      <c r="Z670" s="147"/>
      <c r="AA670" s="147"/>
      <c r="AB670" s="24"/>
      <c r="AC670" s="24"/>
      <c r="AD670" s="24"/>
      <c r="AE670" s="24"/>
      <c r="AF670" s="24"/>
      <c r="AG670" s="24"/>
      <c r="AH670" s="24"/>
      <c r="AI670" s="24"/>
    </row>
    <row r="671" spans="1:35" ht="14.5">
      <c r="A671" s="57"/>
      <c r="B671" s="57"/>
      <c r="C671" s="57"/>
      <c r="D671" s="57"/>
      <c r="E671" s="18"/>
      <c r="F671" s="7"/>
      <c r="G671" s="18"/>
      <c r="H671" s="18"/>
      <c r="I671" s="7"/>
      <c r="J671" s="7"/>
      <c r="K671" s="7"/>
      <c r="L671" s="7"/>
      <c r="M671" s="7"/>
      <c r="N671" s="147"/>
      <c r="O671" s="147"/>
      <c r="P671" s="147"/>
      <c r="Q671" s="147"/>
      <c r="R671" s="147"/>
      <c r="S671" s="147"/>
      <c r="T671" s="147"/>
      <c r="U671" s="147"/>
      <c r="V671" s="147"/>
      <c r="W671" s="147"/>
      <c r="X671" s="147"/>
      <c r="Y671" s="147"/>
      <c r="Z671" s="147"/>
      <c r="AA671" s="147"/>
      <c r="AB671" s="24"/>
      <c r="AC671" s="24"/>
      <c r="AD671" s="24"/>
      <c r="AE671" s="24"/>
      <c r="AF671" s="24"/>
      <c r="AG671" s="24"/>
      <c r="AH671" s="24"/>
      <c r="AI671" s="24"/>
    </row>
    <row r="672" spans="1:35" ht="14.5">
      <c r="A672" s="57"/>
      <c r="B672" s="57"/>
      <c r="C672" s="57"/>
      <c r="D672" s="57"/>
      <c r="E672" s="18"/>
      <c r="F672" s="7"/>
      <c r="G672" s="18"/>
      <c r="H672" s="18"/>
      <c r="I672" s="7"/>
      <c r="J672" s="7"/>
      <c r="K672" s="7"/>
      <c r="L672" s="7"/>
      <c r="M672" s="7"/>
      <c r="N672" s="147"/>
      <c r="O672" s="147"/>
      <c r="P672" s="147"/>
      <c r="Q672" s="147"/>
      <c r="R672" s="147"/>
      <c r="S672" s="147"/>
      <c r="T672" s="147"/>
      <c r="U672" s="147"/>
      <c r="V672" s="147"/>
      <c r="W672" s="147"/>
      <c r="X672" s="147"/>
      <c r="Y672" s="147"/>
      <c r="Z672" s="147"/>
      <c r="AA672" s="147"/>
      <c r="AB672" s="24"/>
      <c r="AC672" s="24"/>
      <c r="AD672" s="24"/>
      <c r="AE672" s="24"/>
      <c r="AF672" s="24"/>
      <c r="AG672" s="24"/>
      <c r="AH672" s="24"/>
      <c r="AI672" s="24"/>
    </row>
    <row r="673" spans="1:35" ht="14.5">
      <c r="A673" s="57"/>
      <c r="B673" s="57"/>
      <c r="C673" s="57"/>
      <c r="D673" s="57"/>
      <c r="E673" s="18"/>
      <c r="F673" s="7"/>
      <c r="G673" s="18"/>
      <c r="H673" s="18"/>
      <c r="I673" s="7"/>
      <c r="J673" s="7"/>
      <c r="K673" s="7"/>
      <c r="L673" s="7"/>
      <c r="M673" s="7"/>
      <c r="N673" s="147"/>
      <c r="O673" s="147"/>
      <c r="P673" s="147"/>
      <c r="Q673" s="147"/>
      <c r="R673" s="147"/>
      <c r="S673" s="147"/>
      <c r="T673" s="147"/>
      <c r="U673" s="147"/>
      <c r="V673" s="147"/>
      <c r="W673" s="147"/>
      <c r="X673" s="147"/>
      <c r="Y673" s="147"/>
      <c r="Z673" s="147"/>
      <c r="AA673" s="147"/>
      <c r="AB673" s="24"/>
      <c r="AC673" s="24"/>
      <c r="AD673" s="24"/>
      <c r="AE673" s="24"/>
      <c r="AF673" s="24"/>
      <c r="AG673" s="24"/>
      <c r="AH673" s="24"/>
      <c r="AI673" s="24"/>
    </row>
    <row r="674" spans="1:35" ht="14.5">
      <c r="A674" s="57"/>
      <c r="B674" s="57"/>
      <c r="C674" s="57"/>
      <c r="D674" s="57"/>
      <c r="E674" s="18"/>
      <c r="F674" s="7"/>
      <c r="G674" s="18"/>
      <c r="H674" s="18"/>
      <c r="I674" s="7"/>
      <c r="J674" s="7"/>
      <c r="K674" s="7"/>
      <c r="L674" s="7"/>
      <c r="M674" s="7"/>
      <c r="N674" s="147"/>
      <c r="O674" s="147"/>
      <c r="P674" s="147"/>
      <c r="Q674" s="147"/>
      <c r="R674" s="147"/>
      <c r="S674" s="147"/>
      <c r="T674" s="147"/>
      <c r="U674" s="147"/>
      <c r="V674" s="147"/>
      <c r="W674" s="147"/>
      <c r="X674" s="147"/>
      <c r="Y674" s="147"/>
      <c r="Z674" s="147"/>
      <c r="AA674" s="147"/>
      <c r="AB674" s="24"/>
      <c r="AC674" s="24"/>
      <c r="AD674" s="24"/>
      <c r="AE674" s="24"/>
      <c r="AF674" s="24"/>
      <c r="AG674" s="24"/>
      <c r="AH674" s="24"/>
      <c r="AI674" s="24"/>
    </row>
    <row r="675" spans="1:35" ht="14.5">
      <c r="A675" s="57"/>
      <c r="B675" s="57"/>
      <c r="C675" s="57"/>
      <c r="D675" s="57"/>
      <c r="E675" s="18"/>
      <c r="F675" s="7"/>
      <c r="G675" s="18"/>
      <c r="H675" s="18"/>
      <c r="I675" s="7"/>
      <c r="J675" s="7"/>
      <c r="K675" s="7"/>
      <c r="L675" s="7"/>
      <c r="M675" s="7"/>
      <c r="N675" s="147"/>
      <c r="O675" s="147"/>
      <c r="P675" s="147"/>
      <c r="Q675" s="147"/>
      <c r="R675" s="147"/>
      <c r="S675" s="147"/>
      <c r="T675" s="147"/>
      <c r="U675" s="147"/>
      <c r="V675" s="147"/>
      <c r="W675" s="147"/>
      <c r="X675" s="147"/>
      <c r="Y675" s="147"/>
      <c r="Z675" s="147"/>
      <c r="AA675" s="147"/>
      <c r="AB675" s="24"/>
      <c r="AC675" s="24"/>
      <c r="AD675" s="24"/>
      <c r="AE675" s="24"/>
      <c r="AF675" s="24"/>
      <c r="AG675" s="24"/>
      <c r="AH675" s="24"/>
      <c r="AI675" s="24"/>
    </row>
    <row r="676" spans="1:35" ht="14.5">
      <c r="A676" s="57"/>
      <c r="B676" s="57"/>
      <c r="C676" s="57"/>
      <c r="D676" s="57"/>
      <c r="E676" s="18"/>
      <c r="F676" s="7"/>
      <c r="G676" s="18"/>
      <c r="H676" s="18"/>
      <c r="I676" s="7"/>
      <c r="J676" s="7"/>
      <c r="K676" s="7"/>
      <c r="L676" s="7"/>
      <c r="M676" s="7"/>
      <c r="N676" s="147"/>
      <c r="O676" s="147"/>
      <c r="P676" s="147"/>
      <c r="Q676" s="147"/>
      <c r="R676" s="147"/>
      <c r="S676" s="147"/>
      <c r="T676" s="147"/>
      <c r="U676" s="147"/>
      <c r="V676" s="147"/>
      <c r="W676" s="147"/>
      <c r="X676" s="147"/>
      <c r="Y676" s="147"/>
      <c r="Z676" s="147"/>
      <c r="AA676" s="147"/>
      <c r="AB676" s="24"/>
      <c r="AC676" s="24"/>
      <c r="AD676" s="24"/>
      <c r="AE676" s="24"/>
      <c r="AF676" s="24"/>
      <c r="AG676" s="24"/>
      <c r="AH676" s="24"/>
      <c r="AI676" s="24"/>
    </row>
    <row r="677" spans="1:35" ht="14.5">
      <c r="A677" s="57"/>
      <c r="B677" s="57"/>
      <c r="C677" s="57"/>
      <c r="D677" s="57"/>
      <c r="E677" s="18"/>
      <c r="F677" s="7"/>
      <c r="G677" s="18"/>
      <c r="H677" s="18"/>
      <c r="I677" s="7"/>
      <c r="J677" s="7"/>
      <c r="K677" s="7"/>
      <c r="L677" s="7"/>
      <c r="M677" s="7"/>
      <c r="N677" s="147"/>
      <c r="O677" s="147"/>
      <c r="P677" s="147"/>
      <c r="Q677" s="147"/>
      <c r="R677" s="147"/>
      <c r="S677" s="147"/>
      <c r="T677" s="147"/>
      <c r="U677" s="147"/>
      <c r="V677" s="147"/>
      <c r="W677" s="147"/>
      <c r="X677" s="147"/>
      <c r="Y677" s="147"/>
      <c r="Z677" s="147"/>
      <c r="AA677" s="147"/>
      <c r="AB677" s="24"/>
      <c r="AC677" s="24"/>
      <c r="AD677" s="24"/>
      <c r="AE677" s="24"/>
      <c r="AF677" s="24"/>
      <c r="AG677" s="24"/>
      <c r="AH677" s="24"/>
      <c r="AI677" s="24"/>
    </row>
    <row r="678" spans="1:35" ht="14.5">
      <c r="A678" s="57"/>
      <c r="B678" s="57"/>
      <c r="C678" s="57"/>
      <c r="D678" s="57"/>
      <c r="E678" s="18"/>
      <c r="F678" s="7"/>
      <c r="G678" s="18"/>
      <c r="H678" s="18"/>
      <c r="I678" s="7"/>
      <c r="J678" s="7"/>
      <c r="K678" s="7"/>
      <c r="L678" s="7"/>
      <c r="M678" s="7"/>
      <c r="N678" s="147"/>
      <c r="O678" s="147"/>
      <c r="P678" s="147"/>
      <c r="Q678" s="147"/>
      <c r="R678" s="147"/>
      <c r="S678" s="147"/>
      <c r="T678" s="147"/>
      <c r="U678" s="147"/>
      <c r="V678" s="147"/>
      <c r="W678" s="147"/>
      <c r="X678" s="147"/>
      <c r="Y678" s="147"/>
      <c r="Z678" s="147"/>
      <c r="AA678" s="147"/>
      <c r="AB678" s="24"/>
      <c r="AC678" s="24"/>
      <c r="AD678" s="24"/>
      <c r="AE678" s="24"/>
      <c r="AF678" s="24"/>
      <c r="AG678" s="24"/>
      <c r="AH678" s="24"/>
      <c r="AI678" s="24"/>
    </row>
    <row r="679" spans="1:35" ht="14.5">
      <c r="A679" s="57"/>
      <c r="B679" s="57"/>
      <c r="C679" s="57"/>
      <c r="D679" s="57"/>
      <c r="E679" s="18"/>
      <c r="F679" s="7"/>
      <c r="G679" s="18"/>
      <c r="H679" s="18"/>
      <c r="I679" s="7"/>
      <c r="J679" s="7"/>
      <c r="K679" s="7"/>
      <c r="L679" s="7"/>
      <c r="M679" s="7"/>
      <c r="N679" s="147"/>
      <c r="O679" s="147"/>
      <c r="P679" s="147"/>
      <c r="Q679" s="147"/>
      <c r="R679" s="147"/>
      <c r="S679" s="147"/>
      <c r="T679" s="147"/>
      <c r="U679" s="147"/>
      <c r="V679" s="147"/>
      <c r="W679" s="147"/>
      <c r="X679" s="147"/>
      <c r="Y679" s="147"/>
      <c r="Z679" s="147"/>
      <c r="AA679" s="147"/>
      <c r="AB679" s="24"/>
      <c r="AC679" s="24"/>
      <c r="AD679" s="24"/>
      <c r="AE679" s="24"/>
      <c r="AF679" s="24"/>
      <c r="AG679" s="24"/>
      <c r="AH679" s="24"/>
      <c r="AI679" s="24"/>
    </row>
    <row r="680" spans="1:35" ht="14.5">
      <c r="A680" s="57"/>
      <c r="B680" s="57"/>
      <c r="C680" s="57"/>
      <c r="D680" s="57"/>
      <c r="E680" s="18"/>
      <c r="F680" s="7"/>
      <c r="G680" s="18"/>
      <c r="H680" s="18"/>
      <c r="I680" s="7"/>
      <c r="J680" s="7"/>
      <c r="K680" s="7"/>
      <c r="L680" s="7"/>
      <c r="M680" s="7"/>
      <c r="N680" s="147"/>
      <c r="O680" s="147"/>
      <c r="P680" s="147"/>
      <c r="Q680" s="147"/>
      <c r="R680" s="147"/>
      <c r="S680" s="147"/>
      <c r="T680" s="147"/>
      <c r="U680" s="147"/>
      <c r="V680" s="147"/>
      <c r="W680" s="147"/>
      <c r="X680" s="147"/>
      <c r="Y680" s="147"/>
      <c r="Z680" s="147"/>
      <c r="AA680" s="147"/>
      <c r="AB680" s="24"/>
      <c r="AC680" s="24"/>
      <c r="AD680" s="24"/>
      <c r="AE680" s="24"/>
      <c r="AF680" s="24"/>
      <c r="AG680" s="24"/>
      <c r="AH680" s="24"/>
      <c r="AI680" s="24"/>
    </row>
    <row r="681" spans="1:35" ht="14.5">
      <c r="A681" s="57"/>
      <c r="B681" s="57"/>
      <c r="C681" s="57"/>
      <c r="D681" s="57"/>
      <c r="E681" s="18"/>
      <c r="F681" s="7"/>
      <c r="G681" s="18"/>
      <c r="H681" s="18"/>
      <c r="I681" s="7"/>
      <c r="J681" s="7"/>
      <c r="K681" s="7"/>
      <c r="L681" s="7"/>
      <c r="M681" s="7"/>
      <c r="N681" s="147"/>
      <c r="O681" s="147"/>
      <c r="P681" s="147"/>
      <c r="Q681" s="147"/>
      <c r="R681" s="147"/>
      <c r="S681" s="147"/>
      <c r="T681" s="147"/>
      <c r="U681" s="147"/>
      <c r="V681" s="147"/>
      <c r="W681" s="147"/>
      <c r="X681" s="147"/>
      <c r="Y681" s="147"/>
      <c r="Z681" s="147"/>
      <c r="AA681" s="147"/>
      <c r="AB681" s="24"/>
      <c r="AC681" s="24"/>
      <c r="AD681" s="24"/>
      <c r="AE681" s="24"/>
      <c r="AF681" s="24"/>
      <c r="AG681" s="24"/>
      <c r="AH681" s="24"/>
      <c r="AI681" s="24"/>
    </row>
    <row r="682" spans="1:35" ht="14.5">
      <c r="A682" s="57"/>
      <c r="B682" s="57"/>
      <c r="C682" s="57"/>
      <c r="D682" s="57"/>
      <c r="E682" s="18"/>
      <c r="F682" s="7"/>
      <c r="G682" s="18"/>
      <c r="H682" s="18"/>
      <c r="I682" s="7"/>
      <c r="J682" s="7"/>
      <c r="K682" s="7"/>
      <c r="L682" s="7"/>
      <c r="M682" s="7"/>
      <c r="N682" s="147"/>
      <c r="O682" s="147"/>
      <c r="P682" s="147"/>
      <c r="Q682" s="147"/>
      <c r="R682" s="147"/>
      <c r="S682" s="147"/>
      <c r="T682" s="147"/>
      <c r="U682" s="147"/>
      <c r="V682" s="147"/>
      <c r="W682" s="147"/>
      <c r="X682" s="147"/>
      <c r="Y682" s="147"/>
      <c r="Z682" s="147"/>
      <c r="AA682" s="147"/>
      <c r="AB682" s="24"/>
      <c r="AC682" s="24"/>
      <c r="AD682" s="24"/>
      <c r="AE682" s="24"/>
      <c r="AF682" s="24"/>
      <c r="AG682" s="24"/>
      <c r="AH682" s="24"/>
      <c r="AI682" s="24"/>
    </row>
    <row r="683" spans="1:35" ht="14.5">
      <c r="A683" s="57"/>
      <c r="B683" s="57"/>
      <c r="C683" s="57"/>
      <c r="D683" s="57"/>
      <c r="E683" s="18"/>
      <c r="F683" s="7"/>
      <c r="G683" s="18"/>
      <c r="H683" s="18"/>
      <c r="I683" s="7"/>
      <c r="J683" s="7"/>
      <c r="K683" s="7"/>
      <c r="L683" s="7"/>
      <c r="M683" s="7"/>
      <c r="N683" s="147"/>
      <c r="O683" s="147"/>
      <c r="P683" s="147"/>
      <c r="Q683" s="147"/>
      <c r="R683" s="147"/>
      <c r="S683" s="147"/>
      <c r="T683" s="147"/>
      <c r="U683" s="147"/>
      <c r="V683" s="147"/>
      <c r="W683" s="147"/>
      <c r="X683" s="147"/>
      <c r="Y683" s="147"/>
      <c r="Z683" s="147"/>
      <c r="AA683" s="147"/>
      <c r="AB683" s="24"/>
      <c r="AC683" s="24"/>
      <c r="AD683" s="24"/>
      <c r="AE683" s="24"/>
      <c r="AF683" s="24"/>
      <c r="AG683" s="24"/>
      <c r="AH683" s="24"/>
      <c r="AI683" s="24"/>
    </row>
    <row r="684" spans="1:35" ht="14.5">
      <c r="A684" s="57"/>
      <c r="B684" s="57"/>
      <c r="C684" s="57"/>
      <c r="D684" s="57"/>
      <c r="E684" s="18"/>
      <c r="F684" s="7"/>
      <c r="G684" s="18"/>
      <c r="H684" s="18"/>
      <c r="I684" s="7"/>
      <c r="J684" s="7"/>
      <c r="K684" s="7"/>
      <c r="L684" s="7"/>
      <c r="M684" s="7"/>
      <c r="N684" s="147"/>
      <c r="O684" s="147"/>
      <c r="P684" s="147"/>
      <c r="Q684" s="147"/>
      <c r="R684" s="147"/>
      <c r="S684" s="147"/>
      <c r="T684" s="147"/>
      <c r="U684" s="147"/>
      <c r="V684" s="147"/>
      <c r="W684" s="147"/>
      <c r="X684" s="147"/>
      <c r="Y684" s="147"/>
      <c r="Z684" s="147"/>
      <c r="AA684" s="147"/>
      <c r="AB684" s="24"/>
      <c r="AC684" s="24"/>
      <c r="AD684" s="24"/>
      <c r="AE684" s="24"/>
      <c r="AF684" s="24"/>
      <c r="AG684" s="24"/>
      <c r="AH684" s="24"/>
      <c r="AI684" s="24"/>
    </row>
    <row r="685" spans="1:35" ht="14.5">
      <c r="A685" s="57"/>
      <c r="B685" s="57"/>
      <c r="C685" s="57"/>
      <c r="D685" s="57"/>
      <c r="E685" s="18"/>
      <c r="F685" s="7"/>
      <c r="G685" s="18"/>
      <c r="H685" s="18"/>
      <c r="I685" s="7"/>
      <c r="J685" s="7"/>
      <c r="K685" s="7"/>
      <c r="L685" s="7"/>
      <c r="M685" s="7"/>
      <c r="N685" s="147"/>
      <c r="O685" s="147"/>
      <c r="P685" s="147"/>
      <c r="Q685" s="147"/>
      <c r="R685" s="147"/>
      <c r="S685" s="147"/>
      <c r="T685" s="147"/>
      <c r="U685" s="147"/>
      <c r="V685" s="147"/>
      <c r="W685" s="147"/>
      <c r="X685" s="147"/>
      <c r="Y685" s="147"/>
      <c r="Z685" s="147"/>
      <c r="AA685" s="147"/>
      <c r="AB685" s="24"/>
      <c r="AC685" s="24"/>
      <c r="AD685" s="24"/>
      <c r="AE685" s="24"/>
      <c r="AF685" s="24"/>
      <c r="AG685" s="24"/>
      <c r="AH685" s="24"/>
      <c r="AI685" s="24"/>
    </row>
    <row r="686" spans="1:35" ht="14.5">
      <c r="A686" s="57"/>
      <c r="B686" s="57"/>
      <c r="C686" s="57"/>
      <c r="D686" s="57"/>
      <c r="E686" s="18"/>
      <c r="F686" s="7"/>
      <c r="G686" s="18"/>
      <c r="H686" s="18"/>
      <c r="I686" s="7"/>
      <c r="J686" s="7"/>
      <c r="K686" s="7"/>
      <c r="L686" s="7"/>
      <c r="M686" s="7"/>
      <c r="N686" s="147"/>
      <c r="O686" s="147"/>
      <c r="P686" s="147"/>
      <c r="Q686" s="147"/>
      <c r="R686" s="147"/>
      <c r="S686" s="147"/>
      <c r="T686" s="147"/>
      <c r="U686" s="147"/>
      <c r="V686" s="147"/>
      <c r="W686" s="147"/>
      <c r="X686" s="147"/>
      <c r="Y686" s="147"/>
      <c r="Z686" s="147"/>
      <c r="AA686" s="147"/>
      <c r="AB686" s="24"/>
      <c r="AC686" s="24"/>
      <c r="AD686" s="24"/>
      <c r="AE686" s="24"/>
      <c r="AF686" s="24"/>
      <c r="AG686" s="24"/>
      <c r="AH686" s="24"/>
      <c r="AI686" s="24"/>
    </row>
    <row r="687" spans="1:35" ht="14.5">
      <c r="A687" s="57"/>
      <c r="B687" s="57"/>
      <c r="C687" s="57"/>
      <c r="D687" s="57"/>
      <c r="E687" s="18"/>
      <c r="F687" s="7"/>
      <c r="G687" s="18"/>
      <c r="H687" s="18"/>
      <c r="I687" s="7"/>
      <c r="J687" s="7"/>
      <c r="K687" s="7"/>
      <c r="L687" s="7"/>
      <c r="M687" s="7"/>
      <c r="N687" s="147"/>
      <c r="O687" s="147"/>
      <c r="P687" s="147"/>
      <c r="Q687" s="147"/>
      <c r="R687" s="147"/>
      <c r="S687" s="147"/>
      <c r="T687" s="147"/>
      <c r="U687" s="147"/>
      <c r="V687" s="147"/>
      <c r="W687" s="147"/>
      <c r="X687" s="147"/>
      <c r="Y687" s="147"/>
      <c r="Z687" s="147"/>
      <c r="AA687" s="147"/>
      <c r="AB687" s="24"/>
      <c r="AC687" s="24"/>
      <c r="AD687" s="24"/>
      <c r="AE687" s="24"/>
      <c r="AF687" s="24"/>
      <c r="AG687" s="24"/>
      <c r="AH687" s="24"/>
      <c r="AI687" s="24"/>
    </row>
    <row r="688" spans="1:35" ht="14.5">
      <c r="A688" s="57"/>
      <c r="B688" s="57"/>
      <c r="C688" s="57"/>
      <c r="D688" s="57"/>
      <c r="E688" s="18"/>
      <c r="F688" s="7"/>
      <c r="G688" s="18"/>
      <c r="H688" s="18"/>
      <c r="I688" s="7"/>
      <c r="J688" s="7"/>
      <c r="K688" s="7"/>
      <c r="L688" s="7"/>
      <c r="M688" s="7"/>
      <c r="N688" s="147"/>
      <c r="O688" s="147"/>
      <c r="P688" s="147"/>
      <c r="Q688" s="147"/>
      <c r="R688" s="147"/>
      <c r="S688" s="147"/>
      <c r="T688" s="147"/>
      <c r="U688" s="147"/>
      <c r="V688" s="147"/>
      <c r="W688" s="147"/>
      <c r="X688" s="147"/>
      <c r="Y688" s="147"/>
      <c r="Z688" s="147"/>
      <c r="AA688" s="147"/>
      <c r="AB688" s="24"/>
      <c r="AC688" s="24"/>
      <c r="AD688" s="24"/>
      <c r="AE688" s="24"/>
      <c r="AF688" s="24"/>
      <c r="AG688" s="24"/>
      <c r="AH688" s="24"/>
      <c r="AI688" s="24"/>
    </row>
    <row r="689" spans="1:35" ht="14.5">
      <c r="A689" s="57"/>
      <c r="B689" s="57"/>
      <c r="C689" s="57"/>
      <c r="D689" s="57"/>
      <c r="E689" s="18"/>
      <c r="F689" s="7"/>
      <c r="G689" s="18"/>
      <c r="H689" s="18"/>
      <c r="I689" s="7"/>
      <c r="J689" s="7"/>
      <c r="K689" s="7"/>
      <c r="L689" s="7"/>
      <c r="M689" s="7"/>
      <c r="N689" s="147"/>
      <c r="O689" s="147"/>
      <c r="P689" s="147"/>
      <c r="Q689" s="147"/>
      <c r="R689" s="147"/>
      <c r="S689" s="147"/>
      <c r="T689" s="147"/>
      <c r="U689" s="147"/>
      <c r="V689" s="147"/>
      <c r="W689" s="147"/>
      <c r="X689" s="147"/>
      <c r="Y689" s="147"/>
      <c r="Z689" s="147"/>
      <c r="AA689" s="147"/>
      <c r="AB689" s="24"/>
      <c r="AC689" s="24"/>
      <c r="AD689" s="24"/>
      <c r="AE689" s="24"/>
      <c r="AF689" s="24"/>
      <c r="AG689" s="24"/>
      <c r="AH689" s="24"/>
      <c r="AI689" s="24"/>
    </row>
    <row r="690" spans="1:35" ht="14.5">
      <c r="A690" s="57"/>
      <c r="B690" s="57"/>
      <c r="C690" s="57"/>
      <c r="D690" s="57"/>
      <c r="E690" s="18"/>
      <c r="F690" s="7"/>
      <c r="G690" s="18"/>
      <c r="H690" s="18"/>
      <c r="I690" s="7"/>
      <c r="J690" s="7"/>
      <c r="K690" s="7"/>
      <c r="L690" s="7"/>
      <c r="M690" s="7"/>
      <c r="N690" s="147"/>
      <c r="O690" s="147"/>
      <c r="P690" s="147"/>
      <c r="Q690" s="147"/>
      <c r="R690" s="147"/>
      <c r="S690" s="147"/>
      <c r="T690" s="147"/>
      <c r="U690" s="147"/>
      <c r="V690" s="147"/>
      <c r="W690" s="147"/>
      <c r="X690" s="147"/>
      <c r="Y690" s="147"/>
      <c r="Z690" s="147"/>
      <c r="AA690" s="147"/>
      <c r="AB690" s="24"/>
      <c r="AC690" s="24"/>
      <c r="AD690" s="24"/>
      <c r="AE690" s="24"/>
      <c r="AF690" s="24"/>
      <c r="AG690" s="24"/>
      <c r="AH690" s="24"/>
      <c r="AI690" s="24"/>
    </row>
    <row r="691" spans="1:35" ht="14.5">
      <c r="A691" s="57"/>
      <c r="B691" s="57"/>
      <c r="C691" s="57"/>
      <c r="D691" s="57"/>
      <c r="E691" s="18"/>
      <c r="F691" s="7"/>
      <c r="G691" s="18"/>
      <c r="H691" s="18"/>
      <c r="I691" s="7"/>
      <c r="J691" s="7"/>
      <c r="K691" s="7"/>
      <c r="L691" s="7"/>
      <c r="M691" s="7"/>
      <c r="N691" s="147"/>
      <c r="O691" s="147"/>
      <c r="P691" s="147"/>
      <c r="Q691" s="147"/>
      <c r="R691" s="147"/>
      <c r="S691" s="147"/>
      <c r="T691" s="147"/>
      <c r="U691" s="147"/>
      <c r="V691" s="147"/>
      <c r="W691" s="147"/>
      <c r="X691" s="147"/>
      <c r="Y691" s="147"/>
      <c r="Z691" s="147"/>
      <c r="AA691" s="147"/>
      <c r="AB691" s="24"/>
      <c r="AC691" s="24"/>
      <c r="AD691" s="24"/>
      <c r="AE691" s="24"/>
      <c r="AF691" s="24"/>
      <c r="AG691" s="24"/>
      <c r="AH691" s="24"/>
      <c r="AI691" s="24"/>
    </row>
    <row r="692" spans="1:35" ht="14.5">
      <c r="A692" s="57"/>
      <c r="B692" s="57"/>
      <c r="C692" s="57"/>
      <c r="D692" s="57"/>
      <c r="E692" s="18"/>
      <c r="F692" s="7"/>
      <c r="G692" s="18"/>
      <c r="H692" s="18"/>
      <c r="I692" s="7"/>
      <c r="J692" s="7"/>
      <c r="K692" s="7"/>
      <c r="L692" s="7"/>
      <c r="M692" s="7"/>
      <c r="N692" s="147"/>
      <c r="O692" s="147"/>
      <c r="P692" s="147"/>
      <c r="Q692" s="147"/>
      <c r="R692" s="147"/>
      <c r="S692" s="147"/>
      <c r="T692" s="147"/>
      <c r="U692" s="147"/>
      <c r="V692" s="147"/>
      <c r="W692" s="147"/>
      <c r="X692" s="147"/>
      <c r="Y692" s="147"/>
      <c r="Z692" s="147"/>
      <c r="AA692" s="147"/>
      <c r="AB692" s="24"/>
      <c r="AC692" s="24"/>
      <c r="AD692" s="24"/>
      <c r="AE692" s="24"/>
      <c r="AF692" s="24"/>
      <c r="AG692" s="24"/>
      <c r="AH692" s="24"/>
      <c r="AI692" s="24"/>
    </row>
    <row r="693" spans="1:35" ht="14.5">
      <c r="A693" s="57"/>
      <c r="B693" s="57"/>
      <c r="C693" s="57"/>
      <c r="D693" s="57"/>
      <c r="E693" s="18"/>
      <c r="F693" s="7"/>
      <c r="G693" s="18"/>
      <c r="H693" s="18"/>
      <c r="I693" s="7"/>
      <c r="J693" s="7"/>
      <c r="K693" s="7"/>
      <c r="L693" s="7"/>
      <c r="M693" s="7"/>
      <c r="N693" s="147"/>
      <c r="O693" s="147"/>
      <c r="P693" s="147"/>
      <c r="Q693" s="147"/>
      <c r="R693" s="147"/>
      <c r="S693" s="147"/>
      <c r="T693" s="147"/>
      <c r="U693" s="147"/>
      <c r="V693" s="147"/>
      <c r="W693" s="147"/>
      <c r="X693" s="147"/>
      <c r="Y693" s="147"/>
      <c r="Z693" s="147"/>
      <c r="AA693" s="147"/>
      <c r="AB693" s="24"/>
      <c r="AC693" s="24"/>
      <c r="AD693" s="24"/>
      <c r="AE693" s="24"/>
      <c r="AF693" s="24"/>
      <c r="AG693" s="24"/>
      <c r="AH693" s="24"/>
      <c r="AI693" s="24"/>
    </row>
    <row r="694" spans="1:35" ht="14.5">
      <c r="A694" s="57"/>
      <c r="B694" s="57"/>
      <c r="C694" s="57"/>
      <c r="D694" s="57"/>
      <c r="E694" s="18"/>
      <c r="F694" s="7"/>
      <c r="G694" s="18"/>
      <c r="H694" s="18"/>
      <c r="I694" s="7"/>
      <c r="J694" s="7"/>
      <c r="K694" s="7"/>
      <c r="L694" s="7"/>
      <c r="M694" s="7"/>
      <c r="N694" s="147"/>
      <c r="O694" s="147"/>
      <c r="P694" s="147"/>
      <c r="Q694" s="147"/>
      <c r="R694" s="147"/>
      <c r="S694" s="147"/>
      <c r="T694" s="147"/>
      <c r="U694" s="147"/>
      <c r="V694" s="147"/>
      <c r="W694" s="147"/>
      <c r="X694" s="147"/>
      <c r="Y694" s="147"/>
      <c r="Z694" s="147"/>
      <c r="AA694" s="147"/>
      <c r="AB694" s="24"/>
      <c r="AC694" s="24"/>
      <c r="AD694" s="24"/>
      <c r="AE694" s="24"/>
      <c r="AF694" s="24"/>
      <c r="AG694" s="24"/>
      <c r="AH694" s="24"/>
      <c r="AI694" s="24"/>
    </row>
    <row r="695" spans="1:35" ht="14.5">
      <c r="A695" s="57"/>
      <c r="B695" s="57"/>
      <c r="C695" s="57"/>
      <c r="D695" s="57"/>
      <c r="E695" s="18"/>
      <c r="F695" s="7"/>
      <c r="G695" s="18"/>
      <c r="H695" s="18"/>
      <c r="I695" s="7"/>
      <c r="J695" s="7"/>
      <c r="K695" s="7"/>
      <c r="L695" s="7"/>
      <c r="M695" s="7"/>
      <c r="N695" s="147"/>
      <c r="O695" s="147"/>
      <c r="P695" s="147"/>
      <c r="Q695" s="147"/>
      <c r="R695" s="147"/>
      <c r="S695" s="147"/>
      <c r="T695" s="147"/>
      <c r="U695" s="147"/>
      <c r="V695" s="147"/>
      <c r="W695" s="147"/>
      <c r="X695" s="147"/>
      <c r="Y695" s="147"/>
      <c r="Z695" s="147"/>
      <c r="AA695" s="147"/>
      <c r="AB695" s="24"/>
      <c r="AC695" s="24"/>
      <c r="AD695" s="24"/>
      <c r="AE695" s="24"/>
      <c r="AF695" s="24"/>
      <c r="AG695" s="24"/>
      <c r="AH695" s="24"/>
      <c r="AI695" s="24"/>
    </row>
    <row r="696" spans="1:35" ht="14.5">
      <c r="A696" s="57"/>
      <c r="B696" s="57"/>
      <c r="C696" s="57"/>
      <c r="D696" s="57"/>
      <c r="E696" s="18"/>
      <c r="F696" s="7"/>
      <c r="G696" s="18"/>
      <c r="H696" s="18"/>
      <c r="I696" s="7"/>
      <c r="J696" s="7"/>
      <c r="K696" s="7"/>
      <c r="L696" s="7"/>
      <c r="M696" s="7"/>
      <c r="N696" s="147"/>
      <c r="O696" s="147"/>
      <c r="P696" s="147"/>
      <c r="Q696" s="147"/>
      <c r="R696" s="147"/>
      <c r="S696" s="147"/>
      <c r="T696" s="147"/>
      <c r="U696" s="147"/>
      <c r="V696" s="147"/>
      <c r="W696" s="147"/>
      <c r="X696" s="147"/>
      <c r="Y696" s="147"/>
      <c r="Z696" s="147"/>
      <c r="AA696" s="147"/>
      <c r="AB696" s="24"/>
      <c r="AC696" s="24"/>
      <c r="AD696" s="24"/>
      <c r="AE696" s="24"/>
      <c r="AF696" s="24"/>
      <c r="AG696" s="24"/>
      <c r="AH696" s="24"/>
      <c r="AI696" s="24"/>
    </row>
    <row r="697" spans="1:35" ht="14.5">
      <c r="A697" s="57"/>
      <c r="B697" s="57"/>
      <c r="C697" s="57"/>
      <c r="D697" s="57"/>
      <c r="E697" s="18"/>
      <c r="F697" s="7"/>
      <c r="G697" s="18"/>
      <c r="H697" s="18"/>
      <c r="I697" s="7"/>
      <c r="J697" s="7"/>
      <c r="K697" s="7"/>
      <c r="L697" s="7"/>
      <c r="M697" s="7"/>
      <c r="N697" s="147"/>
      <c r="O697" s="147"/>
      <c r="P697" s="147"/>
      <c r="Q697" s="147"/>
      <c r="R697" s="147"/>
      <c r="S697" s="147"/>
      <c r="T697" s="147"/>
      <c r="U697" s="147"/>
      <c r="V697" s="147"/>
      <c r="W697" s="147"/>
      <c r="X697" s="147"/>
      <c r="Y697" s="147"/>
      <c r="Z697" s="147"/>
      <c r="AA697" s="147"/>
      <c r="AB697" s="24"/>
      <c r="AC697" s="24"/>
      <c r="AD697" s="24"/>
      <c r="AE697" s="24"/>
      <c r="AF697" s="24"/>
      <c r="AG697" s="24"/>
      <c r="AH697" s="24"/>
      <c r="AI697" s="24"/>
    </row>
    <row r="698" spans="1:35" ht="14.5">
      <c r="A698" s="57"/>
      <c r="B698" s="57"/>
      <c r="C698" s="57"/>
      <c r="D698" s="57"/>
      <c r="E698" s="18"/>
      <c r="F698" s="7"/>
      <c r="G698" s="18"/>
      <c r="H698" s="18"/>
      <c r="I698" s="7"/>
      <c r="J698" s="7"/>
      <c r="K698" s="7"/>
      <c r="L698" s="7"/>
      <c r="M698" s="7"/>
      <c r="N698" s="147"/>
      <c r="O698" s="147"/>
      <c r="P698" s="147"/>
      <c r="Q698" s="147"/>
      <c r="R698" s="147"/>
      <c r="S698" s="147"/>
      <c r="T698" s="147"/>
      <c r="U698" s="147"/>
      <c r="V698" s="147"/>
      <c r="W698" s="147"/>
      <c r="X698" s="147"/>
      <c r="Y698" s="147"/>
      <c r="Z698" s="147"/>
      <c r="AA698" s="147"/>
      <c r="AB698" s="24"/>
      <c r="AC698" s="24"/>
      <c r="AD698" s="24"/>
      <c r="AE698" s="24"/>
      <c r="AF698" s="24"/>
      <c r="AG698" s="24"/>
      <c r="AH698" s="24"/>
      <c r="AI698" s="24"/>
    </row>
    <row r="699" spans="1:35" ht="14.5">
      <c r="A699" s="57"/>
      <c r="B699" s="57"/>
      <c r="C699" s="57"/>
      <c r="D699" s="57"/>
      <c r="E699" s="18"/>
      <c r="F699" s="7"/>
      <c r="G699" s="18"/>
      <c r="H699" s="18"/>
      <c r="I699" s="7"/>
      <c r="J699" s="7"/>
      <c r="K699" s="7"/>
      <c r="L699" s="7"/>
      <c r="M699" s="7"/>
      <c r="N699" s="147"/>
      <c r="O699" s="147"/>
      <c r="P699" s="147"/>
      <c r="Q699" s="147"/>
      <c r="R699" s="147"/>
      <c r="S699" s="147"/>
      <c r="T699" s="147"/>
      <c r="U699" s="147"/>
      <c r="V699" s="147"/>
      <c r="W699" s="147"/>
      <c r="X699" s="147"/>
      <c r="Y699" s="147"/>
      <c r="Z699" s="147"/>
      <c r="AA699" s="147"/>
      <c r="AB699" s="24"/>
      <c r="AC699" s="24"/>
      <c r="AD699" s="24"/>
      <c r="AE699" s="24"/>
      <c r="AF699" s="24"/>
      <c r="AG699" s="24"/>
      <c r="AH699" s="24"/>
      <c r="AI699" s="24"/>
    </row>
    <row r="700" spans="1:35" ht="14.5">
      <c r="A700" s="57"/>
      <c r="B700" s="57"/>
      <c r="C700" s="57"/>
      <c r="D700" s="57"/>
      <c r="E700" s="18"/>
      <c r="F700" s="7"/>
      <c r="G700" s="18"/>
      <c r="H700" s="18"/>
      <c r="I700" s="7"/>
      <c r="J700" s="7"/>
      <c r="K700" s="7"/>
      <c r="L700" s="7"/>
      <c r="M700" s="7"/>
      <c r="N700" s="147"/>
      <c r="O700" s="147"/>
      <c r="P700" s="147"/>
      <c r="Q700" s="147"/>
      <c r="R700" s="147"/>
      <c r="S700" s="147"/>
      <c r="T700" s="147"/>
      <c r="U700" s="147"/>
      <c r="V700" s="147"/>
      <c r="W700" s="147"/>
      <c r="X700" s="147"/>
      <c r="Y700" s="147"/>
      <c r="Z700" s="147"/>
      <c r="AA700" s="147"/>
      <c r="AB700" s="24"/>
      <c r="AC700" s="24"/>
      <c r="AD700" s="24"/>
      <c r="AE700" s="24"/>
      <c r="AF700" s="24"/>
      <c r="AG700" s="24"/>
      <c r="AH700" s="24"/>
      <c r="AI700" s="24"/>
    </row>
    <row r="701" spans="1:35" ht="14.5">
      <c r="A701" s="57"/>
      <c r="B701" s="57"/>
      <c r="C701" s="57"/>
      <c r="D701" s="57"/>
      <c r="E701" s="18"/>
      <c r="F701" s="7"/>
      <c r="G701" s="18"/>
      <c r="H701" s="18"/>
      <c r="I701" s="7"/>
      <c r="J701" s="7"/>
      <c r="K701" s="7"/>
      <c r="L701" s="7"/>
      <c r="M701" s="7"/>
      <c r="N701" s="147"/>
      <c r="O701" s="147"/>
      <c r="P701" s="147"/>
      <c r="Q701" s="147"/>
      <c r="R701" s="147"/>
      <c r="S701" s="147"/>
      <c r="T701" s="147"/>
      <c r="U701" s="147"/>
      <c r="V701" s="147"/>
      <c r="W701" s="147"/>
      <c r="X701" s="147"/>
      <c r="Y701" s="147"/>
      <c r="Z701" s="147"/>
      <c r="AA701" s="147"/>
      <c r="AB701" s="24"/>
      <c r="AC701" s="24"/>
      <c r="AD701" s="24"/>
      <c r="AE701" s="24"/>
      <c r="AF701" s="24"/>
      <c r="AG701" s="24"/>
      <c r="AH701" s="24"/>
      <c r="AI701" s="24"/>
    </row>
    <row r="702" spans="1:35" ht="14.5">
      <c r="A702" s="57"/>
      <c r="B702" s="57"/>
      <c r="C702" s="57"/>
      <c r="D702" s="57"/>
      <c r="E702" s="18"/>
      <c r="F702" s="7"/>
      <c r="G702" s="18"/>
      <c r="H702" s="18"/>
      <c r="I702" s="7"/>
      <c r="J702" s="7"/>
      <c r="K702" s="7"/>
      <c r="L702" s="7"/>
      <c r="M702" s="7"/>
      <c r="N702" s="147"/>
      <c r="O702" s="147"/>
      <c r="P702" s="147"/>
      <c r="Q702" s="147"/>
      <c r="R702" s="147"/>
      <c r="S702" s="147"/>
      <c r="T702" s="147"/>
      <c r="U702" s="147"/>
      <c r="V702" s="147"/>
      <c r="W702" s="147"/>
      <c r="X702" s="147"/>
      <c r="Y702" s="147"/>
      <c r="Z702" s="147"/>
      <c r="AA702" s="147"/>
      <c r="AB702" s="24"/>
      <c r="AC702" s="24"/>
      <c r="AD702" s="24"/>
      <c r="AE702" s="24"/>
      <c r="AF702" s="24"/>
      <c r="AG702" s="24"/>
      <c r="AH702" s="24"/>
      <c r="AI702" s="24"/>
    </row>
    <row r="703" spans="1:35" ht="14.5">
      <c r="A703" s="57"/>
      <c r="B703" s="57"/>
      <c r="C703" s="57"/>
      <c r="D703" s="57"/>
      <c r="E703" s="18"/>
      <c r="F703" s="7"/>
      <c r="G703" s="18"/>
      <c r="H703" s="18"/>
      <c r="I703" s="7"/>
      <c r="J703" s="7"/>
      <c r="K703" s="7"/>
      <c r="L703" s="7"/>
      <c r="M703" s="7"/>
      <c r="N703" s="147"/>
      <c r="O703" s="147"/>
      <c r="P703" s="147"/>
      <c r="Q703" s="147"/>
      <c r="R703" s="147"/>
      <c r="S703" s="147"/>
      <c r="T703" s="147"/>
      <c r="U703" s="147"/>
      <c r="V703" s="147"/>
      <c r="W703" s="147"/>
      <c r="X703" s="147"/>
      <c r="Y703" s="147"/>
      <c r="Z703" s="147"/>
      <c r="AA703" s="147"/>
      <c r="AB703" s="24"/>
      <c r="AC703" s="24"/>
      <c r="AD703" s="24"/>
      <c r="AE703" s="24"/>
      <c r="AF703" s="24"/>
      <c r="AG703" s="24"/>
      <c r="AH703" s="24"/>
      <c r="AI703" s="24"/>
    </row>
    <row r="704" spans="1:35" ht="14.5">
      <c r="A704" s="57"/>
      <c r="B704" s="57"/>
      <c r="C704" s="57"/>
      <c r="D704" s="57"/>
      <c r="E704" s="18"/>
      <c r="F704" s="7"/>
      <c r="G704" s="18"/>
      <c r="H704" s="18"/>
      <c r="I704" s="7"/>
      <c r="J704" s="7"/>
      <c r="K704" s="7"/>
      <c r="L704" s="7"/>
      <c r="M704" s="7"/>
      <c r="N704" s="147"/>
      <c r="O704" s="147"/>
      <c r="P704" s="147"/>
      <c r="Q704" s="147"/>
      <c r="R704" s="147"/>
      <c r="S704" s="147"/>
      <c r="T704" s="147"/>
      <c r="U704" s="147"/>
      <c r="V704" s="147"/>
      <c r="W704" s="147"/>
      <c r="X704" s="147"/>
      <c r="Y704" s="147"/>
      <c r="Z704" s="147"/>
      <c r="AA704" s="147"/>
      <c r="AB704" s="24"/>
      <c r="AC704" s="24"/>
      <c r="AD704" s="24"/>
      <c r="AE704" s="24"/>
      <c r="AF704" s="24"/>
      <c r="AG704" s="24"/>
      <c r="AH704" s="24"/>
      <c r="AI704" s="24"/>
    </row>
    <row r="705" spans="1:35" ht="14.5">
      <c r="A705" s="57"/>
      <c r="B705" s="57"/>
      <c r="C705" s="57"/>
      <c r="D705" s="57"/>
      <c r="E705" s="18"/>
      <c r="F705" s="7"/>
      <c r="G705" s="18"/>
      <c r="H705" s="18"/>
      <c r="I705" s="7"/>
      <c r="J705" s="7"/>
      <c r="K705" s="7"/>
      <c r="L705" s="7"/>
      <c r="M705" s="7"/>
      <c r="N705" s="147"/>
      <c r="O705" s="147"/>
      <c r="P705" s="147"/>
      <c r="Q705" s="147"/>
      <c r="R705" s="147"/>
      <c r="S705" s="147"/>
      <c r="T705" s="147"/>
      <c r="U705" s="147"/>
      <c r="V705" s="147"/>
      <c r="W705" s="147"/>
      <c r="X705" s="147"/>
      <c r="Y705" s="147"/>
      <c r="Z705" s="147"/>
      <c r="AA705" s="147"/>
      <c r="AB705" s="24"/>
      <c r="AC705" s="24"/>
      <c r="AD705" s="24"/>
      <c r="AE705" s="24"/>
      <c r="AF705" s="24"/>
      <c r="AG705" s="24"/>
      <c r="AH705" s="24"/>
      <c r="AI705" s="24"/>
    </row>
    <row r="706" spans="1:35" ht="14.5">
      <c r="A706" s="57"/>
      <c r="B706" s="57"/>
      <c r="C706" s="57"/>
      <c r="D706" s="57"/>
      <c r="E706" s="18"/>
      <c r="F706" s="7"/>
      <c r="G706" s="18"/>
      <c r="H706" s="18"/>
      <c r="I706" s="7"/>
      <c r="J706" s="7"/>
      <c r="K706" s="7"/>
      <c r="L706" s="7"/>
      <c r="M706" s="7"/>
      <c r="N706" s="147"/>
      <c r="O706" s="147"/>
      <c r="P706" s="147"/>
      <c r="Q706" s="147"/>
      <c r="R706" s="147"/>
      <c r="S706" s="147"/>
      <c r="T706" s="147"/>
      <c r="U706" s="147"/>
      <c r="V706" s="147"/>
      <c r="W706" s="147"/>
      <c r="X706" s="147"/>
      <c r="Y706" s="147"/>
      <c r="Z706" s="147"/>
      <c r="AA706" s="147"/>
      <c r="AB706" s="24"/>
      <c r="AC706" s="24"/>
      <c r="AD706" s="24"/>
      <c r="AE706" s="24"/>
      <c r="AF706" s="24"/>
      <c r="AG706" s="24"/>
      <c r="AH706" s="24"/>
      <c r="AI706" s="24"/>
    </row>
    <row r="707" spans="1:35" ht="14.5">
      <c r="A707" s="57"/>
      <c r="B707" s="57"/>
      <c r="C707" s="57"/>
      <c r="D707" s="57"/>
      <c r="E707" s="18"/>
      <c r="F707" s="7"/>
      <c r="G707" s="18"/>
      <c r="H707" s="18"/>
      <c r="I707" s="7"/>
      <c r="J707" s="7"/>
      <c r="K707" s="7"/>
      <c r="L707" s="7"/>
      <c r="M707" s="7"/>
      <c r="N707" s="147"/>
      <c r="O707" s="147"/>
      <c r="P707" s="147"/>
      <c r="Q707" s="147"/>
      <c r="R707" s="147"/>
      <c r="S707" s="147"/>
      <c r="T707" s="147"/>
      <c r="U707" s="147"/>
      <c r="V707" s="147"/>
      <c r="W707" s="147"/>
      <c r="X707" s="147"/>
      <c r="Y707" s="147"/>
      <c r="Z707" s="147"/>
      <c r="AA707" s="147"/>
      <c r="AB707" s="24"/>
      <c r="AC707" s="24"/>
      <c r="AD707" s="24"/>
      <c r="AE707" s="24"/>
      <c r="AF707" s="24"/>
      <c r="AG707" s="24"/>
      <c r="AH707" s="24"/>
      <c r="AI707" s="24"/>
    </row>
    <row r="708" spans="1:35" ht="14.5">
      <c r="A708" s="57"/>
      <c r="B708" s="57"/>
      <c r="C708" s="57"/>
      <c r="D708" s="57"/>
      <c r="E708" s="18"/>
      <c r="F708" s="7"/>
      <c r="G708" s="18"/>
      <c r="H708" s="18"/>
      <c r="I708" s="7"/>
      <c r="J708" s="7"/>
      <c r="K708" s="7"/>
      <c r="L708" s="7"/>
      <c r="M708" s="7"/>
      <c r="N708" s="147"/>
      <c r="O708" s="147"/>
      <c r="P708" s="147"/>
      <c r="Q708" s="147"/>
      <c r="R708" s="147"/>
      <c r="S708" s="147"/>
      <c r="T708" s="147"/>
      <c r="U708" s="147"/>
      <c r="V708" s="147"/>
      <c r="W708" s="147"/>
      <c r="X708" s="147"/>
      <c r="Y708" s="147"/>
      <c r="Z708" s="147"/>
      <c r="AA708" s="147"/>
      <c r="AB708" s="24"/>
      <c r="AC708" s="24"/>
      <c r="AD708" s="24"/>
      <c r="AE708" s="24"/>
      <c r="AF708" s="24"/>
      <c r="AG708" s="24"/>
      <c r="AH708" s="24"/>
      <c r="AI708" s="24"/>
    </row>
    <row r="709" spans="1:35" ht="14.5">
      <c r="A709" s="57"/>
      <c r="B709" s="57"/>
      <c r="C709" s="57"/>
      <c r="D709" s="57"/>
      <c r="E709" s="18"/>
      <c r="F709" s="7"/>
      <c r="G709" s="18"/>
      <c r="H709" s="18"/>
      <c r="I709" s="7"/>
      <c r="J709" s="7"/>
      <c r="K709" s="7"/>
      <c r="L709" s="7"/>
      <c r="M709" s="7"/>
      <c r="N709" s="147"/>
      <c r="O709" s="147"/>
      <c r="P709" s="147"/>
      <c r="Q709" s="147"/>
      <c r="R709" s="147"/>
      <c r="S709" s="147"/>
      <c r="T709" s="147"/>
      <c r="U709" s="147"/>
      <c r="V709" s="147"/>
      <c r="W709" s="147"/>
      <c r="X709" s="147"/>
      <c r="Y709" s="147"/>
      <c r="Z709" s="147"/>
      <c r="AA709" s="147"/>
      <c r="AB709" s="24"/>
      <c r="AC709" s="24"/>
      <c r="AD709" s="24"/>
      <c r="AE709" s="24"/>
      <c r="AF709" s="24"/>
      <c r="AG709" s="24"/>
      <c r="AH709" s="24"/>
      <c r="AI709" s="24"/>
    </row>
    <row r="710" spans="1:35" ht="14.5">
      <c r="A710" s="57"/>
      <c r="B710" s="57"/>
      <c r="C710" s="57"/>
      <c r="D710" s="57"/>
      <c r="E710" s="18"/>
      <c r="F710" s="7"/>
      <c r="G710" s="18"/>
      <c r="H710" s="18"/>
      <c r="I710" s="7"/>
      <c r="J710" s="7"/>
      <c r="K710" s="7"/>
      <c r="L710" s="7"/>
      <c r="M710" s="7"/>
      <c r="N710" s="147"/>
      <c r="O710" s="147"/>
      <c r="P710" s="147"/>
      <c r="Q710" s="147"/>
      <c r="R710" s="147"/>
      <c r="S710" s="147"/>
      <c r="T710" s="147"/>
      <c r="U710" s="147"/>
      <c r="V710" s="147"/>
      <c r="W710" s="147"/>
      <c r="X710" s="147"/>
      <c r="Y710" s="147"/>
      <c r="Z710" s="147"/>
      <c r="AA710" s="147"/>
      <c r="AB710" s="24"/>
      <c r="AC710" s="24"/>
      <c r="AD710" s="24"/>
      <c r="AE710" s="24"/>
      <c r="AF710" s="24"/>
      <c r="AG710" s="24"/>
      <c r="AH710" s="24"/>
      <c r="AI710" s="24"/>
    </row>
    <row r="711" spans="1:35" ht="14.5">
      <c r="A711" s="57"/>
      <c r="B711" s="57"/>
      <c r="C711" s="57"/>
      <c r="D711" s="57"/>
      <c r="E711" s="18"/>
      <c r="F711" s="7"/>
      <c r="G711" s="18"/>
      <c r="H711" s="18"/>
      <c r="I711" s="7"/>
      <c r="J711" s="7"/>
      <c r="K711" s="7"/>
      <c r="L711" s="7"/>
      <c r="M711" s="7"/>
      <c r="N711" s="147"/>
      <c r="O711" s="147"/>
      <c r="P711" s="147"/>
      <c r="Q711" s="147"/>
      <c r="R711" s="147"/>
      <c r="S711" s="147"/>
      <c r="T711" s="147"/>
      <c r="U711" s="147"/>
      <c r="V711" s="147"/>
      <c r="W711" s="147"/>
      <c r="X711" s="147"/>
      <c r="Y711" s="147"/>
      <c r="Z711" s="147"/>
      <c r="AA711" s="147"/>
      <c r="AB711" s="24"/>
      <c r="AC711" s="24"/>
      <c r="AD711" s="24"/>
      <c r="AE711" s="24"/>
      <c r="AF711" s="24"/>
      <c r="AG711" s="24"/>
      <c r="AH711" s="24"/>
      <c r="AI711" s="24"/>
    </row>
    <row r="712" spans="1:35" ht="14.5">
      <c r="A712" s="57"/>
      <c r="B712" s="57"/>
      <c r="C712" s="57"/>
      <c r="D712" s="57"/>
      <c r="E712" s="18"/>
      <c r="F712" s="7"/>
      <c r="G712" s="18"/>
      <c r="H712" s="18"/>
      <c r="I712" s="7"/>
      <c r="J712" s="7"/>
      <c r="K712" s="7"/>
      <c r="L712" s="7"/>
      <c r="M712" s="7"/>
      <c r="N712" s="147"/>
      <c r="O712" s="147"/>
      <c r="P712" s="147"/>
      <c r="Q712" s="147"/>
      <c r="R712" s="147"/>
      <c r="S712" s="147"/>
      <c r="T712" s="147"/>
      <c r="U712" s="147"/>
      <c r="V712" s="147"/>
      <c r="W712" s="147"/>
      <c r="X712" s="147"/>
      <c r="Y712" s="147"/>
      <c r="Z712" s="147"/>
      <c r="AA712" s="147"/>
      <c r="AB712" s="24"/>
      <c r="AC712" s="24"/>
      <c r="AD712" s="24"/>
      <c r="AE712" s="24"/>
      <c r="AF712" s="24"/>
      <c r="AG712" s="24"/>
      <c r="AH712" s="24"/>
      <c r="AI712" s="24"/>
    </row>
    <row r="713" spans="1:35" ht="14.5">
      <c r="A713" s="57"/>
      <c r="B713" s="57"/>
      <c r="C713" s="57"/>
      <c r="D713" s="57"/>
      <c r="E713" s="18"/>
      <c r="F713" s="7"/>
      <c r="G713" s="18"/>
      <c r="H713" s="18"/>
      <c r="I713" s="7"/>
      <c r="J713" s="7"/>
      <c r="K713" s="7"/>
      <c r="L713" s="7"/>
      <c r="M713" s="7"/>
      <c r="N713" s="147"/>
      <c r="O713" s="147"/>
      <c r="P713" s="147"/>
      <c r="Q713" s="147"/>
      <c r="R713" s="147"/>
      <c r="S713" s="147"/>
      <c r="T713" s="147"/>
      <c r="U713" s="147"/>
      <c r="V713" s="147"/>
      <c r="W713" s="147"/>
      <c r="X713" s="147"/>
      <c r="Y713" s="147"/>
      <c r="Z713" s="147"/>
      <c r="AA713" s="147"/>
      <c r="AB713" s="24"/>
      <c r="AC713" s="24"/>
      <c r="AD713" s="24"/>
      <c r="AE713" s="24"/>
      <c r="AF713" s="24"/>
      <c r="AG713" s="24"/>
      <c r="AH713" s="24"/>
      <c r="AI713" s="24"/>
    </row>
    <row r="714" spans="1:35" ht="14.5">
      <c r="A714" s="57"/>
      <c r="B714" s="57"/>
      <c r="C714" s="57"/>
      <c r="D714" s="57"/>
      <c r="E714" s="18"/>
      <c r="F714" s="7"/>
      <c r="G714" s="18"/>
      <c r="H714" s="18"/>
      <c r="I714" s="7"/>
      <c r="J714" s="7"/>
      <c r="K714" s="7"/>
      <c r="L714" s="7"/>
      <c r="M714" s="7"/>
      <c r="N714" s="147"/>
      <c r="O714" s="147"/>
      <c r="P714" s="147"/>
      <c r="Q714" s="147"/>
      <c r="R714" s="147"/>
      <c r="S714" s="147"/>
      <c r="T714" s="147"/>
      <c r="U714" s="147"/>
      <c r="V714" s="147"/>
      <c r="W714" s="147"/>
      <c r="X714" s="147"/>
      <c r="Y714" s="147"/>
      <c r="Z714" s="147"/>
      <c r="AA714" s="147"/>
      <c r="AB714" s="24"/>
      <c r="AC714" s="24"/>
      <c r="AD714" s="24"/>
      <c r="AE714" s="24"/>
      <c r="AF714" s="24"/>
      <c r="AG714" s="24"/>
      <c r="AH714" s="24"/>
      <c r="AI714" s="24"/>
    </row>
    <row r="715" spans="1:35" ht="14.5">
      <c r="A715" s="57"/>
      <c r="B715" s="57"/>
      <c r="C715" s="57"/>
      <c r="D715" s="57"/>
      <c r="E715" s="18"/>
      <c r="F715" s="7"/>
      <c r="G715" s="18"/>
      <c r="H715" s="18"/>
      <c r="I715" s="7"/>
      <c r="J715" s="7"/>
      <c r="K715" s="7"/>
      <c r="L715" s="7"/>
      <c r="M715" s="7"/>
      <c r="N715" s="147"/>
      <c r="O715" s="147"/>
      <c r="P715" s="147"/>
      <c r="Q715" s="147"/>
      <c r="R715" s="147"/>
      <c r="S715" s="147"/>
      <c r="T715" s="147"/>
      <c r="U715" s="147"/>
      <c r="V715" s="147"/>
      <c r="W715" s="147"/>
      <c r="X715" s="147"/>
      <c r="Y715" s="147"/>
      <c r="Z715" s="147"/>
      <c r="AA715" s="147"/>
      <c r="AB715" s="24"/>
      <c r="AC715" s="24"/>
      <c r="AD715" s="24"/>
      <c r="AE715" s="24"/>
      <c r="AF715" s="24"/>
      <c r="AG715" s="24"/>
      <c r="AH715" s="24"/>
      <c r="AI715" s="24"/>
    </row>
    <row r="716" spans="1:35" ht="14.5">
      <c r="A716" s="57"/>
      <c r="B716" s="57"/>
      <c r="C716" s="57"/>
      <c r="D716" s="57"/>
      <c r="E716" s="18"/>
      <c r="F716" s="7"/>
      <c r="G716" s="18"/>
      <c r="H716" s="18"/>
      <c r="I716" s="7"/>
      <c r="J716" s="7"/>
      <c r="K716" s="7"/>
      <c r="L716" s="7"/>
      <c r="M716" s="7"/>
      <c r="N716" s="147"/>
      <c r="O716" s="147"/>
      <c r="P716" s="147"/>
      <c r="Q716" s="147"/>
      <c r="R716" s="147"/>
      <c r="S716" s="147"/>
      <c r="T716" s="147"/>
      <c r="U716" s="147"/>
      <c r="V716" s="147"/>
      <c r="W716" s="147"/>
      <c r="X716" s="147"/>
      <c r="Y716" s="147"/>
      <c r="Z716" s="147"/>
      <c r="AA716" s="147"/>
      <c r="AB716" s="24"/>
      <c r="AC716" s="24"/>
      <c r="AD716" s="24"/>
      <c r="AE716" s="24"/>
      <c r="AF716" s="24"/>
      <c r="AG716" s="24"/>
      <c r="AH716" s="24"/>
      <c r="AI716" s="24"/>
    </row>
    <row r="717" spans="1:35" ht="14.5">
      <c r="A717" s="57"/>
      <c r="B717" s="57"/>
      <c r="C717" s="57"/>
      <c r="D717" s="57"/>
      <c r="E717" s="18"/>
      <c r="F717" s="7"/>
      <c r="G717" s="18"/>
      <c r="H717" s="18"/>
      <c r="I717" s="7"/>
      <c r="J717" s="7"/>
      <c r="K717" s="7"/>
      <c r="L717" s="7"/>
      <c r="M717" s="7"/>
      <c r="N717" s="147"/>
      <c r="O717" s="147"/>
      <c r="P717" s="147"/>
      <c r="Q717" s="147"/>
      <c r="R717" s="147"/>
      <c r="S717" s="147"/>
      <c r="T717" s="147"/>
      <c r="U717" s="147"/>
      <c r="V717" s="147"/>
      <c r="W717" s="147"/>
      <c r="X717" s="147"/>
      <c r="Y717" s="147"/>
      <c r="Z717" s="147"/>
      <c r="AA717" s="147"/>
      <c r="AB717" s="24"/>
      <c r="AC717" s="24"/>
      <c r="AD717" s="24"/>
      <c r="AE717" s="24"/>
      <c r="AF717" s="24"/>
      <c r="AG717" s="24"/>
      <c r="AH717" s="24"/>
      <c r="AI717" s="24"/>
    </row>
    <row r="718" spans="1:35" ht="14.5">
      <c r="A718" s="57"/>
      <c r="B718" s="57"/>
      <c r="C718" s="57"/>
      <c r="D718" s="57"/>
      <c r="E718" s="18"/>
      <c r="F718" s="7"/>
      <c r="G718" s="18"/>
      <c r="H718" s="18"/>
      <c r="I718" s="7"/>
      <c r="J718" s="7"/>
      <c r="K718" s="7"/>
      <c r="L718" s="7"/>
      <c r="M718" s="7"/>
      <c r="N718" s="147"/>
      <c r="O718" s="147"/>
      <c r="P718" s="147"/>
      <c r="Q718" s="147"/>
      <c r="R718" s="147"/>
      <c r="S718" s="147"/>
      <c r="T718" s="147"/>
      <c r="U718" s="147"/>
      <c r="V718" s="147"/>
      <c r="W718" s="147"/>
      <c r="X718" s="147"/>
      <c r="Y718" s="147"/>
      <c r="Z718" s="147"/>
      <c r="AA718" s="147"/>
      <c r="AB718" s="24"/>
      <c r="AC718" s="24"/>
      <c r="AD718" s="24"/>
      <c r="AE718" s="24"/>
      <c r="AF718" s="24"/>
      <c r="AG718" s="24"/>
      <c r="AH718" s="24"/>
      <c r="AI718" s="24"/>
    </row>
    <row r="719" spans="1:35" ht="14.5">
      <c r="A719" s="57"/>
      <c r="B719" s="57"/>
      <c r="C719" s="57"/>
      <c r="D719" s="57"/>
      <c r="E719" s="18"/>
      <c r="F719" s="7"/>
      <c r="G719" s="18"/>
      <c r="H719" s="18"/>
      <c r="I719" s="7"/>
      <c r="J719" s="7"/>
      <c r="K719" s="7"/>
      <c r="L719" s="7"/>
      <c r="M719" s="7"/>
      <c r="N719" s="147"/>
      <c r="O719" s="147"/>
      <c r="P719" s="147"/>
      <c r="Q719" s="147"/>
      <c r="R719" s="147"/>
      <c r="S719" s="147"/>
      <c r="T719" s="147"/>
      <c r="U719" s="147"/>
      <c r="V719" s="147"/>
      <c r="W719" s="147"/>
      <c r="X719" s="147"/>
      <c r="Y719" s="147"/>
      <c r="Z719" s="147"/>
      <c r="AA719" s="147"/>
      <c r="AB719" s="24"/>
      <c r="AC719" s="24"/>
      <c r="AD719" s="24"/>
      <c r="AE719" s="24"/>
      <c r="AF719" s="24"/>
      <c r="AG719" s="24"/>
      <c r="AH719" s="24"/>
      <c r="AI719" s="24"/>
    </row>
    <row r="720" spans="1:35" ht="14.5">
      <c r="A720" s="57"/>
      <c r="B720" s="57"/>
      <c r="C720" s="57"/>
      <c r="D720" s="57"/>
      <c r="E720" s="18"/>
      <c r="F720" s="7"/>
      <c r="G720" s="18"/>
      <c r="H720" s="18"/>
      <c r="I720" s="7"/>
      <c r="J720" s="7"/>
      <c r="K720" s="7"/>
      <c r="L720" s="7"/>
      <c r="M720" s="7"/>
      <c r="N720" s="147"/>
      <c r="O720" s="147"/>
      <c r="P720" s="147"/>
      <c r="Q720" s="147"/>
      <c r="R720" s="147"/>
      <c r="S720" s="147"/>
      <c r="T720" s="147"/>
      <c r="U720" s="147"/>
      <c r="V720" s="147"/>
      <c r="W720" s="147"/>
      <c r="X720" s="147"/>
      <c r="Y720" s="147"/>
      <c r="Z720" s="147"/>
      <c r="AA720" s="147"/>
      <c r="AB720" s="24"/>
      <c r="AC720" s="24"/>
      <c r="AD720" s="24"/>
      <c r="AE720" s="24"/>
      <c r="AF720" s="24"/>
      <c r="AG720" s="24"/>
      <c r="AH720" s="24"/>
      <c r="AI720" s="24"/>
    </row>
    <row r="721" spans="1:35" ht="14.5">
      <c r="A721" s="57"/>
      <c r="B721" s="57"/>
      <c r="C721" s="57"/>
      <c r="D721" s="57"/>
      <c r="E721" s="18"/>
      <c r="F721" s="7"/>
      <c r="G721" s="18"/>
      <c r="H721" s="18"/>
      <c r="I721" s="7"/>
      <c r="J721" s="7"/>
      <c r="K721" s="7"/>
      <c r="L721" s="7"/>
      <c r="M721" s="7"/>
      <c r="N721" s="147"/>
      <c r="O721" s="147"/>
      <c r="P721" s="147"/>
      <c r="Q721" s="147"/>
      <c r="R721" s="147"/>
      <c r="S721" s="147"/>
      <c r="T721" s="147"/>
      <c r="U721" s="147"/>
      <c r="V721" s="147"/>
      <c r="W721" s="147"/>
      <c r="X721" s="147"/>
      <c r="Y721" s="147"/>
      <c r="Z721" s="147"/>
      <c r="AA721" s="147"/>
      <c r="AB721" s="24"/>
      <c r="AC721" s="24"/>
      <c r="AD721" s="24"/>
      <c r="AE721" s="24"/>
      <c r="AF721" s="24"/>
      <c r="AG721" s="24"/>
      <c r="AH721" s="24"/>
      <c r="AI721" s="24"/>
    </row>
    <row r="722" spans="1:35" ht="14.5">
      <c r="A722" s="57"/>
      <c r="B722" s="57"/>
      <c r="C722" s="57"/>
      <c r="D722" s="57"/>
      <c r="E722" s="18"/>
      <c r="F722" s="7"/>
      <c r="G722" s="18"/>
      <c r="H722" s="18"/>
      <c r="I722" s="7"/>
      <c r="J722" s="7"/>
      <c r="K722" s="7"/>
      <c r="L722" s="7"/>
      <c r="M722" s="7"/>
      <c r="N722" s="147"/>
      <c r="O722" s="147"/>
      <c r="P722" s="147"/>
      <c r="Q722" s="147"/>
      <c r="R722" s="147"/>
      <c r="S722" s="147"/>
      <c r="T722" s="147"/>
      <c r="U722" s="147"/>
      <c r="V722" s="147"/>
      <c r="W722" s="147"/>
      <c r="X722" s="147"/>
      <c r="Y722" s="147"/>
      <c r="Z722" s="147"/>
      <c r="AA722" s="147"/>
      <c r="AB722" s="24"/>
      <c r="AC722" s="24"/>
      <c r="AD722" s="24"/>
      <c r="AE722" s="24"/>
      <c r="AF722" s="24"/>
      <c r="AG722" s="24"/>
      <c r="AH722" s="24"/>
      <c r="AI722" s="24"/>
    </row>
    <row r="723" spans="1:35" ht="14.5">
      <c r="A723" s="57"/>
      <c r="B723" s="57"/>
      <c r="C723" s="57"/>
      <c r="D723" s="57"/>
      <c r="E723" s="18"/>
      <c r="F723" s="7"/>
      <c r="G723" s="18"/>
      <c r="H723" s="18"/>
      <c r="I723" s="7"/>
      <c r="J723" s="7"/>
      <c r="K723" s="7"/>
      <c r="L723" s="7"/>
      <c r="M723" s="7"/>
      <c r="N723" s="147"/>
      <c r="O723" s="147"/>
      <c r="P723" s="147"/>
      <c r="Q723" s="147"/>
      <c r="R723" s="147"/>
      <c r="S723" s="147"/>
      <c r="T723" s="147"/>
      <c r="U723" s="147"/>
      <c r="V723" s="147"/>
      <c r="W723" s="147"/>
      <c r="X723" s="147"/>
      <c r="Y723" s="147"/>
      <c r="Z723" s="147"/>
      <c r="AA723" s="147"/>
      <c r="AB723" s="24"/>
      <c r="AC723" s="24"/>
      <c r="AD723" s="24"/>
      <c r="AE723" s="24"/>
      <c r="AF723" s="24"/>
      <c r="AG723" s="24"/>
      <c r="AH723" s="24"/>
      <c r="AI723" s="24"/>
    </row>
    <row r="724" spans="1:35" ht="14.5">
      <c r="A724" s="57"/>
      <c r="B724" s="57"/>
      <c r="C724" s="57"/>
      <c r="D724" s="57"/>
      <c r="E724" s="18"/>
      <c r="F724" s="7"/>
      <c r="G724" s="18"/>
      <c r="H724" s="18"/>
      <c r="I724" s="7"/>
      <c r="J724" s="7"/>
      <c r="K724" s="7"/>
      <c r="L724" s="7"/>
      <c r="M724" s="7"/>
      <c r="N724" s="147"/>
      <c r="O724" s="147"/>
      <c r="P724" s="147"/>
      <c r="Q724" s="147"/>
      <c r="R724" s="147"/>
      <c r="S724" s="147"/>
      <c r="T724" s="147"/>
      <c r="U724" s="147"/>
      <c r="V724" s="147"/>
      <c r="W724" s="147"/>
      <c r="X724" s="147"/>
      <c r="Y724" s="147"/>
      <c r="Z724" s="147"/>
      <c r="AA724" s="147"/>
      <c r="AB724" s="24"/>
      <c r="AC724" s="24"/>
      <c r="AD724" s="24"/>
      <c r="AE724" s="24"/>
      <c r="AF724" s="24"/>
      <c r="AG724" s="24"/>
      <c r="AH724" s="24"/>
      <c r="AI724" s="24"/>
    </row>
    <row r="725" spans="1:35" ht="14.5">
      <c r="A725" s="57"/>
      <c r="B725" s="57"/>
      <c r="C725" s="57"/>
      <c r="D725" s="57"/>
      <c r="E725" s="18"/>
      <c r="F725" s="7"/>
      <c r="G725" s="18"/>
      <c r="H725" s="18"/>
      <c r="I725" s="7"/>
      <c r="J725" s="7"/>
      <c r="K725" s="7"/>
      <c r="L725" s="7"/>
      <c r="M725" s="7"/>
      <c r="N725" s="147"/>
      <c r="O725" s="147"/>
      <c r="P725" s="147"/>
      <c r="Q725" s="147"/>
      <c r="R725" s="147"/>
      <c r="S725" s="147"/>
      <c r="T725" s="147"/>
      <c r="U725" s="147"/>
      <c r="V725" s="147"/>
      <c r="W725" s="147"/>
      <c r="X725" s="147"/>
      <c r="Y725" s="147"/>
      <c r="Z725" s="147"/>
      <c r="AA725" s="147"/>
      <c r="AB725" s="24"/>
      <c r="AC725" s="24"/>
      <c r="AD725" s="24"/>
      <c r="AE725" s="24"/>
      <c r="AF725" s="24"/>
      <c r="AG725" s="24"/>
      <c r="AH725" s="24"/>
      <c r="AI725" s="24"/>
    </row>
    <row r="726" spans="1:35" ht="14.5">
      <c r="A726" s="57"/>
      <c r="B726" s="57"/>
      <c r="C726" s="57"/>
      <c r="D726" s="57"/>
      <c r="E726" s="18"/>
      <c r="F726" s="7"/>
      <c r="G726" s="18"/>
      <c r="H726" s="18"/>
      <c r="I726" s="7"/>
      <c r="J726" s="7"/>
      <c r="K726" s="7"/>
      <c r="L726" s="7"/>
      <c r="M726" s="7"/>
      <c r="N726" s="147"/>
      <c r="O726" s="147"/>
      <c r="P726" s="147"/>
      <c r="Q726" s="147"/>
      <c r="R726" s="147"/>
      <c r="S726" s="147"/>
      <c r="T726" s="147"/>
      <c r="U726" s="147"/>
      <c r="V726" s="147"/>
      <c r="W726" s="147"/>
      <c r="X726" s="147"/>
      <c r="Y726" s="147"/>
      <c r="Z726" s="147"/>
      <c r="AA726" s="147"/>
      <c r="AB726" s="24"/>
      <c r="AC726" s="24"/>
      <c r="AD726" s="24"/>
      <c r="AE726" s="24"/>
      <c r="AF726" s="24"/>
      <c r="AG726" s="24"/>
      <c r="AH726" s="24"/>
      <c r="AI726" s="24"/>
    </row>
    <row r="727" spans="1:35" ht="14.5">
      <c r="A727" s="57"/>
      <c r="B727" s="57"/>
      <c r="C727" s="57"/>
      <c r="D727" s="57"/>
      <c r="E727" s="18"/>
      <c r="F727" s="7"/>
      <c r="G727" s="18"/>
      <c r="H727" s="18"/>
      <c r="I727" s="7"/>
      <c r="J727" s="7"/>
      <c r="K727" s="7"/>
      <c r="L727" s="7"/>
      <c r="M727" s="7"/>
      <c r="N727" s="147"/>
      <c r="O727" s="147"/>
      <c r="P727" s="147"/>
      <c r="Q727" s="147"/>
      <c r="R727" s="147"/>
      <c r="S727" s="147"/>
      <c r="T727" s="147"/>
      <c r="U727" s="147"/>
      <c r="V727" s="147"/>
      <c r="W727" s="147"/>
      <c r="X727" s="147"/>
      <c r="Y727" s="147"/>
      <c r="Z727" s="147"/>
      <c r="AA727" s="147"/>
      <c r="AB727" s="24"/>
      <c r="AC727" s="24"/>
      <c r="AD727" s="24"/>
      <c r="AE727" s="24"/>
      <c r="AF727" s="24"/>
      <c r="AG727" s="24"/>
      <c r="AH727" s="24"/>
      <c r="AI727" s="24"/>
    </row>
    <row r="728" spans="1:35" ht="14.5">
      <c r="A728" s="57"/>
      <c r="B728" s="57"/>
      <c r="C728" s="57"/>
      <c r="D728" s="57"/>
      <c r="E728" s="18"/>
      <c r="F728" s="7"/>
      <c r="G728" s="18"/>
      <c r="H728" s="18"/>
      <c r="I728" s="7"/>
      <c r="J728" s="7"/>
      <c r="K728" s="7"/>
      <c r="L728" s="7"/>
      <c r="M728" s="7"/>
      <c r="N728" s="147"/>
      <c r="O728" s="147"/>
      <c r="P728" s="147"/>
      <c r="Q728" s="147"/>
      <c r="R728" s="147"/>
      <c r="S728" s="147"/>
      <c r="T728" s="147"/>
      <c r="U728" s="147"/>
      <c r="V728" s="147"/>
      <c r="W728" s="147"/>
      <c r="X728" s="147"/>
      <c r="Y728" s="147"/>
      <c r="Z728" s="147"/>
      <c r="AA728" s="147"/>
      <c r="AB728" s="24"/>
      <c r="AC728" s="24"/>
      <c r="AD728" s="24"/>
      <c r="AE728" s="24"/>
      <c r="AF728" s="24"/>
      <c r="AG728" s="24"/>
      <c r="AH728" s="24"/>
      <c r="AI728" s="24"/>
    </row>
    <row r="729" spans="1:35" ht="14.5">
      <c r="A729" s="57"/>
      <c r="B729" s="57"/>
      <c r="C729" s="57"/>
      <c r="D729" s="57"/>
      <c r="E729" s="18"/>
      <c r="F729" s="7"/>
      <c r="G729" s="18"/>
      <c r="H729" s="18"/>
      <c r="I729" s="7"/>
      <c r="J729" s="7"/>
      <c r="K729" s="7"/>
      <c r="L729" s="7"/>
      <c r="M729" s="7"/>
      <c r="N729" s="147"/>
      <c r="O729" s="147"/>
      <c r="P729" s="147"/>
      <c r="Q729" s="147"/>
      <c r="R729" s="147"/>
      <c r="S729" s="147"/>
      <c r="T729" s="147"/>
      <c r="U729" s="147"/>
      <c r="V729" s="147"/>
      <c r="W729" s="147"/>
      <c r="X729" s="147"/>
      <c r="Y729" s="147"/>
      <c r="Z729" s="147"/>
      <c r="AA729" s="147"/>
      <c r="AB729" s="24"/>
      <c r="AC729" s="24"/>
      <c r="AD729" s="24"/>
      <c r="AE729" s="24"/>
      <c r="AF729" s="24"/>
      <c r="AG729" s="24"/>
      <c r="AH729" s="24"/>
      <c r="AI729" s="24"/>
    </row>
    <row r="730" spans="1:35" ht="14.5">
      <c r="A730" s="57"/>
      <c r="B730" s="57"/>
      <c r="C730" s="57"/>
      <c r="D730" s="57"/>
      <c r="E730" s="18"/>
      <c r="F730" s="7"/>
      <c r="G730" s="18"/>
      <c r="H730" s="18"/>
      <c r="I730" s="7"/>
      <c r="J730" s="7"/>
      <c r="K730" s="7"/>
      <c r="L730" s="7"/>
      <c r="M730" s="7"/>
      <c r="N730" s="147"/>
      <c r="O730" s="147"/>
      <c r="P730" s="147"/>
      <c r="Q730" s="147"/>
      <c r="R730" s="147"/>
      <c r="S730" s="147"/>
      <c r="T730" s="147"/>
      <c r="U730" s="147"/>
      <c r="V730" s="147"/>
      <c r="W730" s="147"/>
      <c r="X730" s="147"/>
      <c r="Y730" s="147"/>
      <c r="Z730" s="147"/>
      <c r="AA730" s="147"/>
      <c r="AB730" s="24"/>
      <c r="AC730" s="24"/>
      <c r="AD730" s="24"/>
      <c r="AE730" s="24"/>
      <c r="AF730" s="24"/>
      <c r="AG730" s="24"/>
      <c r="AH730" s="24"/>
      <c r="AI730" s="24"/>
    </row>
    <row r="731" spans="1:35" ht="14.5">
      <c r="A731" s="57"/>
      <c r="B731" s="57"/>
      <c r="C731" s="57"/>
      <c r="D731" s="57"/>
      <c r="E731" s="18"/>
      <c r="F731" s="7"/>
      <c r="G731" s="18"/>
      <c r="H731" s="18"/>
      <c r="I731" s="7"/>
      <c r="J731" s="7"/>
      <c r="K731" s="7"/>
      <c r="L731" s="7"/>
      <c r="M731" s="7"/>
      <c r="N731" s="147"/>
      <c r="O731" s="147"/>
      <c r="P731" s="147"/>
      <c r="Q731" s="147"/>
      <c r="R731" s="147"/>
      <c r="S731" s="147"/>
      <c r="T731" s="147"/>
      <c r="U731" s="147"/>
      <c r="V731" s="147"/>
      <c r="W731" s="147"/>
      <c r="X731" s="147"/>
      <c r="Y731" s="147"/>
      <c r="Z731" s="147"/>
      <c r="AA731" s="147"/>
      <c r="AB731" s="24"/>
      <c r="AC731" s="24"/>
      <c r="AD731" s="24"/>
      <c r="AE731" s="24"/>
      <c r="AF731" s="24"/>
      <c r="AG731" s="24"/>
      <c r="AH731" s="24"/>
      <c r="AI731" s="24"/>
    </row>
    <row r="732" spans="1:35" ht="14.5">
      <c r="A732" s="57"/>
      <c r="B732" s="57"/>
      <c r="C732" s="57"/>
      <c r="D732" s="57"/>
      <c r="E732" s="18"/>
      <c r="F732" s="7"/>
      <c r="G732" s="18"/>
      <c r="H732" s="18"/>
      <c r="I732" s="7"/>
      <c r="J732" s="7"/>
      <c r="K732" s="7"/>
      <c r="L732" s="7"/>
      <c r="M732" s="7"/>
      <c r="N732" s="147"/>
      <c r="O732" s="147"/>
      <c r="P732" s="147"/>
      <c r="Q732" s="147"/>
      <c r="R732" s="147"/>
      <c r="S732" s="147"/>
      <c r="T732" s="147"/>
      <c r="U732" s="147"/>
      <c r="V732" s="147"/>
      <c r="W732" s="147"/>
      <c r="X732" s="147"/>
      <c r="Y732" s="147"/>
      <c r="Z732" s="147"/>
      <c r="AA732" s="147"/>
      <c r="AB732" s="24"/>
      <c r="AC732" s="24"/>
      <c r="AD732" s="24"/>
      <c r="AE732" s="24"/>
      <c r="AF732" s="24"/>
      <c r="AG732" s="24"/>
      <c r="AH732" s="24"/>
      <c r="AI732" s="24"/>
    </row>
    <row r="733" spans="1:35" ht="14.5">
      <c r="A733" s="57"/>
      <c r="B733" s="57"/>
      <c r="C733" s="57"/>
      <c r="D733" s="57"/>
      <c r="E733" s="18"/>
      <c r="F733" s="7"/>
      <c r="G733" s="18"/>
      <c r="H733" s="18"/>
      <c r="I733" s="7"/>
      <c r="J733" s="7"/>
      <c r="K733" s="7"/>
      <c r="L733" s="7"/>
      <c r="M733" s="7"/>
      <c r="N733" s="147"/>
      <c r="O733" s="147"/>
      <c r="P733" s="147"/>
      <c r="Q733" s="147"/>
      <c r="R733" s="147"/>
      <c r="S733" s="147"/>
      <c r="T733" s="147"/>
      <c r="U733" s="147"/>
      <c r="V733" s="147"/>
      <c r="W733" s="147"/>
      <c r="X733" s="147"/>
      <c r="Y733" s="147"/>
      <c r="Z733" s="147"/>
      <c r="AA733" s="147"/>
      <c r="AB733" s="24"/>
      <c r="AC733" s="24"/>
      <c r="AD733" s="24"/>
      <c r="AE733" s="24"/>
      <c r="AF733" s="24"/>
      <c r="AG733" s="24"/>
      <c r="AH733" s="24"/>
      <c r="AI733" s="24"/>
    </row>
    <row r="734" spans="1:35" ht="14.5">
      <c r="A734" s="57"/>
      <c r="B734" s="57"/>
      <c r="C734" s="57"/>
      <c r="D734" s="57"/>
      <c r="E734" s="18"/>
      <c r="F734" s="7"/>
      <c r="G734" s="18"/>
      <c r="H734" s="18"/>
      <c r="I734" s="7"/>
      <c r="J734" s="7"/>
      <c r="K734" s="7"/>
      <c r="L734" s="7"/>
      <c r="M734" s="7"/>
      <c r="N734" s="147"/>
      <c r="O734" s="147"/>
      <c r="P734" s="147"/>
      <c r="Q734" s="147"/>
      <c r="R734" s="147"/>
      <c r="S734" s="147"/>
      <c r="T734" s="147"/>
      <c r="U734" s="147"/>
      <c r="V734" s="147"/>
      <c r="W734" s="147"/>
      <c r="X734" s="147"/>
      <c r="Y734" s="147"/>
      <c r="Z734" s="147"/>
      <c r="AA734" s="147"/>
      <c r="AB734" s="24"/>
      <c r="AC734" s="24"/>
      <c r="AD734" s="24"/>
      <c r="AE734" s="24"/>
      <c r="AF734" s="24"/>
      <c r="AG734" s="24"/>
      <c r="AH734" s="24"/>
      <c r="AI734" s="24"/>
    </row>
    <row r="735" spans="1:35" ht="14.5">
      <c r="A735" s="57"/>
      <c r="B735" s="57"/>
      <c r="C735" s="57"/>
      <c r="D735" s="57"/>
      <c r="E735" s="18"/>
      <c r="F735" s="7"/>
      <c r="G735" s="18"/>
      <c r="H735" s="18"/>
      <c r="I735" s="7"/>
      <c r="J735" s="7"/>
      <c r="K735" s="7"/>
      <c r="L735" s="7"/>
      <c r="M735" s="7"/>
      <c r="N735" s="147"/>
      <c r="O735" s="147"/>
      <c r="P735" s="147"/>
      <c r="Q735" s="147"/>
      <c r="R735" s="147"/>
      <c r="S735" s="147"/>
      <c r="T735" s="147"/>
      <c r="U735" s="147"/>
      <c r="V735" s="147"/>
      <c r="W735" s="147"/>
      <c r="X735" s="147"/>
      <c r="Y735" s="147"/>
      <c r="Z735" s="147"/>
      <c r="AA735" s="147"/>
      <c r="AB735" s="24"/>
      <c r="AC735" s="24"/>
      <c r="AD735" s="24"/>
      <c r="AE735" s="24"/>
      <c r="AF735" s="24"/>
      <c r="AG735" s="24"/>
      <c r="AH735" s="24"/>
      <c r="AI735" s="24"/>
    </row>
    <row r="736" spans="1:35" ht="14.5">
      <c r="A736" s="57"/>
      <c r="B736" s="57"/>
      <c r="C736" s="57"/>
      <c r="D736" s="57"/>
      <c r="E736" s="18"/>
      <c r="F736" s="7"/>
      <c r="G736" s="18"/>
      <c r="H736" s="18"/>
      <c r="I736" s="7"/>
      <c r="J736" s="7"/>
      <c r="K736" s="7"/>
      <c r="L736" s="7"/>
      <c r="M736" s="7"/>
      <c r="N736" s="147"/>
      <c r="O736" s="147"/>
      <c r="P736" s="147"/>
      <c r="Q736" s="147"/>
      <c r="R736" s="147"/>
      <c r="S736" s="147"/>
      <c r="T736" s="147"/>
      <c r="U736" s="147"/>
      <c r="V736" s="147"/>
      <c r="W736" s="147"/>
      <c r="X736" s="147"/>
      <c r="Y736" s="147"/>
      <c r="Z736" s="147"/>
      <c r="AA736" s="147"/>
      <c r="AB736" s="24"/>
      <c r="AC736" s="24"/>
      <c r="AD736" s="24"/>
      <c r="AE736" s="24"/>
      <c r="AF736" s="24"/>
      <c r="AG736" s="24"/>
      <c r="AH736" s="24"/>
      <c r="AI736" s="24"/>
    </row>
    <row r="737" spans="1:35" ht="14.5">
      <c r="A737" s="57"/>
      <c r="B737" s="57"/>
      <c r="C737" s="57"/>
      <c r="D737" s="57"/>
      <c r="E737" s="18"/>
      <c r="F737" s="7"/>
      <c r="G737" s="18"/>
      <c r="H737" s="18"/>
      <c r="I737" s="7"/>
      <c r="J737" s="7"/>
      <c r="K737" s="7"/>
      <c r="L737" s="7"/>
      <c r="M737" s="7"/>
      <c r="N737" s="147"/>
      <c r="O737" s="147"/>
      <c r="P737" s="147"/>
      <c r="Q737" s="147"/>
      <c r="R737" s="147"/>
      <c r="S737" s="147"/>
      <c r="T737" s="147"/>
      <c r="U737" s="147"/>
      <c r="V737" s="147"/>
      <c r="W737" s="147"/>
      <c r="X737" s="147"/>
      <c r="Y737" s="147"/>
      <c r="Z737" s="147"/>
      <c r="AA737" s="147"/>
      <c r="AB737" s="24"/>
      <c r="AC737" s="24"/>
      <c r="AD737" s="24"/>
      <c r="AE737" s="24"/>
      <c r="AF737" s="24"/>
      <c r="AG737" s="24"/>
      <c r="AH737" s="24"/>
      <c r="AI737" s="24"/>
    </row>
    <row r="738" spans="1:35" ht="14.5">
      <c r="A738" s="57"/>
      <c r="B738" s="57"/>
      <c r="C738" s="57"/>
      <c r="D738" s="57"/>
      <c r="E738" s="18"/>
      <c r="F738" s="7"/>
      <c r="G738" s="18"/>
      <c r="H738" s="18"/>
      <c r="I738" s="7"/>
      <c r="J738" s="7"/>
      <c r="K738" s="7"/>
      <c r="L738" s="7"/>
      <c r="M738" s="7"/>
      <c r="N738" s="147"/>
      <c r="O738" s="147"/>
      <c r="P738" s="147"/>
      <c r="Q738" s="147"/>
      <c r="R738" s="147"/>
      <c r="S738" s="147"/>
      <c r="T738" s="147"/>
      <c r="U738" s="147"/>
      <c r="V738" s="147"/>
      <c r="W738" s="147"/>
      <c r="X738" s="147"/>
      <c r="Y738" s="147"/>
      <c r="Z738" s="147"/>
      <c r="AA738" s="147"/>
      <c r="AB738" s="24"/>
      <c r="AC738" s="24"/>
      <c r="AD738" s="24"/>
      <c r="AE738" s="24"/>
      <c r="AF738" s="24"/>
      <c r="AG738" s="24"/>
      <c r="AH738" s="24"/>
      <c r="AI738" s="24"/>
    </row>
    <row r="739" spans="1:35" ht="14.5">
      <c r="A739" s="57"/>
      <c r="B739" s="57"/>
      <c r="C739" s="57"/>
      <c r="D739" s="57"/>
      <c r="E739" s="18"/>
      <c r="F739" s="7"/>
      <c r="G739" s="18"/>
      <c r="H739" s="18"/>
      <c r="I739" s="7"/>
      <c r="J739" s="7"/>
      <c r="K739" s="7"/>
      <c r="L739" s="7"/>
      <c r="M739" s="7"/>
      <c r="N739" s="147"/>
      <c r="O739" s="147"/>
      <c r="P739" s="147"/>
      <c r="Q739" s="147"/>
      <c r="R739" s="147"/>
      <c r="S739" s="147"/>
      <c r="T739" s="147"/>
      <c r="U739" s="147"/>
      <c r="V739" s="147"/>
      <c r="W739" s="147"/>
      <c r="X739" s="147"/>
      <c r="Y739" s="147"/>
      <c r="Z739" s="147"/>
      <c r="AA739" s="147"/>
      <c r="AB739" s="24"/>
      <c r="AC739" s="24"/>
      <c r="AD739" s="24"/>
      <c r="AE739" s="24"/>
      <c r="AF739" s="24"/>
      <c r="AG739" s="24"/>
      <c r="AH739" s="24"/>
      <c r="AI739" s="24"/>
    </row>
    <row r="740" spans="1:35" ht="14.5">
      <c r="A740" s="57"/>
      <c r="B740" s="57"/>
      <c r="C740" s="57"/>
      <c r="D740" s="57"/>
      <c r="E740" s="18"/>
      <c r="F740" s="7"/>
      <c r="G740" s="18"/>
      <c r="H740" s="18"/>
      <c r="I740" s="7"/>
      <c r="J740" s="7"/>
      <c r="K740" s="7"/>
      <c r="L740" s="7"/>
      <c r="M740" s="7"/>
      <c r="N740" s="147"/>
      <c r="O740" s="147"/>
      <c r="P740" s="147"/>
      <c r="Q740" s="147"/>
      <c r="R740" s="147"/>
      <c r="S740" s="147"/>
      <c r="T740" s="147"/>
      <c r="U740" s="147"/>
      <c r="V740" s="147"/>
      <c r="W740" s="147"/>
      <c r="X740" s="147"/>
      <c r="Y740" s="147"/>
      <c r="Z740" s="147"/>
      <c r="AA740" s="147"/>
      <c r="AB740" s="24"/>
      <c r="AC740" s="24"/>
      <c r="AD740" s="24"/>
      <c r="AE740" s="24"/>
      <c r="AF740" s="24"/>
      <c r="AG740" s="24"/>
      <c r="AH740" s="24"/>
      <c r="AI740" s="24"/>
    </row>
    <row r="741" spans="1:35" ht="14.5">
      <c r="A741" s="57"/>
      <c r="B741" s="57"/>
      <c r="C741" s="57"/>
      <c r="D741" s="57"/>
      <c r="E741" s="18"/>
      <c r="F741" s="7"/>
      <c r="G741" s="18"/>
      <c r="H741" s="18"/>
      <c r="I741" s="7"/>
      <c r="J741" s="7"/>
      <c r="K741" s="7"/>
      <c r="L741" s="7"/>
      <c r="M741" s="7"/>
      <c r="N741" s="147"/>
      <c r="O741" s="147"/>
      <c r="P741" s="147"/>
      <c r="Q741" s="147"/>
      <c r="R741" s="147"/>
      <c r="S741" s="147"/>
      <c r="T741" s="147"/>
      <c r="U741" s="147"/>
      <c r="V741" s="147"/>
      <c r="W741" s="147"/>
      <c r="X741" s="147"/>
      <c r="Y741" s="147"/>
      <c r="Z741" s="147"/>
      <c r="AA741" s="147"/>
      <c r="AB741" s="24"/>
      <c r="AC741" s="24"/>
      <c r="AD741" s="24"/>
      <c r="AE741" s="24"/>
      <c r="AF741" s="24"/>
      <c r="AG741" s="24"/>
      <c r="AH741" s="24"/>
      <c r="AI741" s="24"/>
    </row>
    <row r="742" spans="1:35" ht="14.5">
      <c r="A742" s="57"/>
      <c r="B742" s="57"/>
      <c r="C742" s="57"/>
      <c r="D742" s="57"/>
      <c r="E742" s="18"/>
      <c r="F742" s="7"/>
      <c r="G742" s="18"/>
      <c r="H742" s="18"/>
      <c r="I742" s="7"/>
      <c r="J742" s="7"/>
      <c r="K742" s="7"/>
      <c r="L742" s="7"/>
      <c r="M742" s="7"/>
      <c r="N742" s="147"/>
      <c r="O742" s="147"/>
      <c r="P742" s="147"/>
      <c r="Q742" s="147"/>
      <c r="R742" s="147"/>
      <c r="S742" s="147"/>
      <c r="T742" s="147"/>
      <c r="U742" s="147"/>
      <c r="V742" s="147"/>
      <c r="W742" s="147"/>
      <c r="X742" s="147"/>
      <c r="Y742" s="147"/>
      <c r="Z742" s="147"/>
      <c r="AA742" s="147"/>
      <c r="AB742" s="24"/>
      <c r="AC742" s="24"/>
      <c r="AD742" s="24"/>
      <c r="AE742" s="24"/>
      <c r="AF742" s="24"/>
      <c r="AG742" s="24"/>
      <c r="AH742" s="24"/>
      <c r="AI742" s="24"/>
    </row>
    <row r="743" spans="1:35" ht="14.5">
      <c r="A743" s="57"/>
      <c r="B743" s="57"/>
      <c r="C743" s="57"/>
      <c r="D743" s="57"/>
      <c r="E743" s="18"/>
      <c r="F743" s="7"/>
      <c r="G743" s="18"/>
      <c r="H743" s="18"/>
      <c r="I743" s="7"/>
      <c r="J743" s="7"/>
      <c r="K743" s="7"/>
      <c r="L743" s="7"/>
      <c r="M743" s="7"/>
      <c r="N743" s="147"/>
      <c r="O743" s="147"/>
      <c r="P743" s="147"/>
      <c r="Q743" s="147"/>
      <c r="R743" s="147"/>
      <c r="S743" s="147"/>
      <c r="T743" s="147"/>
      <c r="U743" s="147"/>
      <c r="V743" s="147"/>
      <c r="W743" s="147"/>
      <c r="X743" s="147"/>
      <c r="Y743" s="147"/>
      <c r="Z743" s="147"/>
      <c r="AA743" s="147"/>
      <c r="AB743" s="24"/>
      <c r="AC743" s="24"/>
      <c r="AD743" s="24"/>
      <c r="AE743" s="24"/>
      <c r="AF743" s="24"/>
      <c r="AG743" s="24"/>
      <c r="AH743" s="24"/>
      <c r="AI743" s="24"/>
    </row>
    <row r="744" spans="1:35" ht="14.5">
      <c r="A744" s="57"/>
      <c r="B744" s="57"/>
      <c r="C744" s="57"/>
      <c r="D744" s="57"/>
      <c r="E744" s="18"/>
      <c r="F744" s="7"/>
      <c r="G744" s="18"/>
      <c r="H744" s="18"/>
      <c r="I744" s="7"/>
      <c r="J744" s="7"/>
      <c r="K744" s="7"/>
      <c r="L744" s="7"/>
      <c r="M744" s="7"/>
      <c r="N744" s="147"/>
      <c r="O744" s="147"/>
      <c r="P744" s="147"/>
      <c r="Q744" s="147"/>
      <c r="R744" s="147"/>
      <c r="S744" s="147"/>
      <c r="T744" s="147"/>
      <c r="U744" s="147"/>
      <c r="V744" s="147"/>
      <c r="W744" s="147"/>
      <c r="X744" s="147"/>
      <c r="Y744" s="147"/>
      <c r="Z744" s="147"/>
      <c r="AA744" s="147"/>
      <c r="AB744" s="24"/>
      <c r="AC744" s="24"/>
      <c r="AD744" s="24"/>
      <c r="AE744" s="24"/>
      <c r="AF744" s="24"/>
      <c r="AG744" s="24"/>
      <c r="AH744" s="24"/>
      <c r="AI744" s="24"/>
    </row>
    <row r="745" spans="1:35" ht="14.5">
      <c r="A745" s="57"/>
      <c r="B745" s="57"/>
      <c r="C745" s="57"/>
      <c r="D745" s="57"/>
      <c r="E745" s="18"/>
      <c r="F745" s="7"/>
      <c r="G745" s="18"/>
      <c r="H745" s="18"/>
      <c r="I745" s="7"/>
      <c r="J745" s="7"/>
      <c r="K745" s="7"/>
      <c r="L745" s="7"/>
      <c r="M745" s="7"/>
      <c r="N745" s="147"/>
      <c r="O745" s="147"/>
      <c r="P745" s="147"/>
      <c r="Q745" s="147"/>
      <c r="R745" s="147"/>
      <c r="S745" s="147"/>
      <c r="T745" s="147"/>
      <c r="U745" s="147"/>
      <c r="V745" s="147"/>
      <c r="W745" s="147"/>
      <c r="X745" s="147"/>
      <c r="Y745" s="147"/>
      <c r="Z745" s="147"/>
      <c r="AA745" s="147"/>
      <c r="AB745" s="24"/>
      <c r="AC745" s="24"/>
      <c r="AD745" s="24"/>
      <c r="AE745" s="24"/>
      <c r="AF745" s="24"/>
      <c r="AG745" s="24"/>
      <c r="AH745" s="24"/>
      <c r="AI745" s="24"/>
    </row>
    <row r="746" spans="1:35" ht="14.5">
      <c r="A746" s="57"/>
      <c r="B746" s="57"/>
      <c r="C746" s="57"/>
      <c r="D746" s="57"/>
      <c r="E746" s="18"/>
      <c r="F746" s="7"/>
      <c r="G746" s="18"/>
      <c r="H746" s="18"/>
      <c r="I746" s="7"/>
      <c r="J746" s="7"/>
      <c r="K746" s="7"/>
      <c r="L746" s="7"/>
      <c r="M746" s="7"/>
      <c r="N746" s="147"/>
      <c r="O746" s="147"/>
      <c r="P746" s="147"/>
      <c r="Q746" s="147"/>
      <c r="R746" s="147"/>
      <c r="S746" s="147"/>
      <c r="T746" s="147"/>
      <c r="U746" s="147"/>
      <c r="V746" s="147"/>
      <c r="W746" s="147"/>
      <c r="X746" s="147"/>
      <c r="Y746" s="147"/>
      <c r="Z746" s="147"/>
      <c r="AA746" s="147"/>
      <c r="AB746" s="24"/>
      <c r="AC746" s="24"/>
      <c r="AD746" s="24"/>
      <c r="AE746" s="24"/>
      <c r="AF746" s="24"/>
      <c r="AG746" s="24"/>
      <c r="AH746" s="24"/>
      <c r="AI746" s="24"/>
    </row>
    <row r="747" spans="1:35" ht="14.5">
      <c r="A747" s="57"/>
      <c r="B747" s="57"/>
      <c r="C747" s="57"/>
      <c r="D747" s="57"/>
      <c r="E747" s="18"/>
      <c r="F747" s="7"/>
      <c r="G747" s="18"/>
      <c r="H747" s="18"/>
      <c r="I747" s="7"/>
      <c r="J747" s="7"/>
      <c r="K747" s="7"/>
      <c r="L747" s="7"/>
      <c r="M747" s="7"/>
      <c r="N747" s="147"/>
      <c r="O747" s="147"/>
      <c r="P747" s="147"/>
      <c r="Q747" s="147"/>
      <c r="R747" s="147"/>
      <c r="S747" s="147"/>
      <c r="T747" s="147"/>
      <c r="U747" s="147"/>
      <c r="V747" s="147"/>
      <c r="W747" s="147"/>
      <c r="X747" s="147"/>
      <c r="Y747" s="147"/>
      <c r="Z747" s="147"/>
      <c r="AA747" s="147"/>
      <c r="AB747" s="24"/>
      <c r="AC747" s="24"/>
      <c r="AD747" s="24"/>
      <c r="AE747" s="24"/>
      <c r="AF747" s="24"/>
      <c r="AG747" s="24"/>
      <c r="AH747" s="24"/>
      <c r="AI747" s="24"/>
    </row>
    <row r="748" spans="1:35" ht="14.5">
      <c r="A748" s="57"/>
      <c r="B748" s="57"/>
      <c r="C748" s="57"/>
      <c r="D748" s="57"/>
      <c r="E748" s="18"/>
      <c r="F748" s="7"/>
      <c r="G748" s="18"/>
      <c r="H748" s="18"/>
      <c r="I748" s="7"/>
      <c r="J748" s="7"/>
      <c r="K748" s="7"/>
      <c r="L748" s="7"/>
      <c r="M748" s="7"/>
      <c r="N748" s="147"/>
      <c r="O748" s="147"/>
      <c r="P748" s="147"/>
      <c r="Q748" s="147"/>
      <c r="R748" s="147"/>
      <c r="S748" s="147"/>
      <c r="T748" s="147"/>
      <c r="U748" s="147"/>
      <c r="V748" s="147"/>
      <c r="W748" s="147"/>
      <c r="X748" s="147"/>
      <c r="Y748" s="147"/>
      <c r="Z748" s="147"/>
      <c r="AA748" s="147"/>
      <c r="AB748" s="24"/>
      <c r="AC748" s="24"/>
      <c r="AD748" s="24"/>
      <c r="AE748" s="24"/>
      <c r="AF748" s="24"/>
      <c r="AG748" s="24"/>
      <c r="AH748" s="24"/>
      <c r="AI748" s="24"/>
    </row>
    <row r="749" spans="1:35" ht="14.5">
      <c r="A749" s="57"/>
      <c r="B749" s="57"/>
      <c r="C749" s="57"/>
      <c r="D749" s="57"/>
      <c r="E749" s="18"/>
      <c r="F749" s="7"/>
      <c r="G749" s="18"/>
      <c r="H749" s="18"/>
      <c r="I749" s="7"/>
      <c r="J749" s="7"/>
      <c r="K749" s="7"/>
      <c r="L749" s="7"/>
      <c r="M749" s="7"/>
      <c r="N749" s="147"/>
      <c r="O749" s="147"/>
      <c r="P749" s="147"/>
      <c r="Q749" s="147"/>
      <c r="R749" s="147"/>
      <c r="S749" s="147"/>
      <c r="T749" s="147"/>
      <c r="U749" s="147"/>
      <c r="V749" s="147"/>
      <c r="W749" s="147"/>
      <c r="X749" s="147"/>
      <c r="Y749" s="147"/>
      <c r="Z749" s="147"/>
      <c r="AA749" s="147"/>
      <c r="AB749" s="24"/>
      <c r="AC749" s="24"/>
      <c r="AD749" s="24"/>
      <c r="AE749" s="24"/>
      <c r="AF749" s="24"/>
      <c r="AG749" s="24"/>
      <c r="AH749" s="24"/>
      <c r="AI749" s="24"/>
    </row>
    <row r="750" spans="1:35" ht="14.5">
      <c r="A750" s="57"/>
      <c r="B750" s="57"/>
      <c r="C750" s="57"/>
      <c r="D750" s="57"/>
      <c r="E750" s="18"/>
      <c r="F750" s="7"/>
      <c r="G750" s="18"/>
      <c r="H750" s="18"/>
      <c r="I750" s="7"/>
      <c r="J750" s="7"/>
      <c r="K750" s="7"/>
      <c r="L750" s="7"/>
      <c r="M750" s="7"/>
      <c r="N750" s="147"/>
      <c r="O750" s="147"/>
      <c r="P750" s="147"/>
      <c r="Q750" s="147"/>
      <c r="R750" s="147"/>
      <c r="S750" s="147"/>
      <c r="T750" s="147"/>
      <c r="U750" s="147"/>
      <c r="V750" s="147"/>
      <c r="W750" s="147"/>
      <c r="X750" s="147"/>
      <c r="Y750" s="147"/>
      <c r="Z750" s="147"/>
      <c r="AA750" s="147"/>
      <c r="AB750" s="24"/>
      <c r="AC750" s="24"/>
      <c r="AD750" s="24"/>
      <c r="AE750" s="24"/>
      <c r="AF750" s="24"/>
      <c r="AG750" s="24"/>
      <c r="AH750" s="24"/>
      <c r="AI750" s="24"/>
    </row>
    <row r="751" spans="1:35" ht="14.5">
      <c r="A751" s="57"/>
      <c r="B751" s="57"/>
      <c r="C751" s="57"/>
      <c r="D751" s="57"/>
      <c r="E751" s="18"/>
      <c r="F751" s="7"/>
      <c r="G751" s="18"/>
      <c r="H751" s="18"/>
      <c r="I751" s="7"/>
      <c r="J751" s="7"/>
      <c r="K751" s="7"/>
      <c r="L751" s="7"/>
      <c r="M751" s="7"/>
      <c r="N751" s="147"/>
      <c r="O751" s="147"/>
      <c r="P751" s="147"/>
      <c r="Q751" s="147"/>
      <c r="R751" s="147"/>
      <c r="S751" s="147"/>
      <c r="T751" s="147"/>
      <c r="U751" s="147"/>
      <c r="V751" s="147"/>
      <c r="W751" s="147"/>
      <c r="X751" s="147"/>
      <c r="Y751" s="147"/>
      <c r="Z751" s="147"/>
      <c r="AA751" s="147"/>
      <c r="AB751" s="24"/>
      <c r="AC751" s="24"/>
      <c r="AD751" s="24"/>
      <c r="AE751" s="24"/>
      <c r="AF751" s="24"/>
      <c r="AG751" s="24"/>
      <c r="AH751" s="24"/>
      <c r="AI751" s="24"/>
    </row>
    <row r="752" spans="1:35" ht="14.5">
      <c r="A752" s="57"/>
      <c r="B752" s="57"/>
      <c r="C752" s="57"/>
      <c r="D752" s="57"/>
      <c r="E752" s="18"/>
      <c r="F752" s="7"/>
      <c r="G752" s="18"/>
      <c r="H752" s="18"/>
      <c r="I752" s="7"/>
      <c r="J752" s="7"/>
      <c r="K752" s="7"/>
      <c r="L752" s="7"/>
      <c r="M752" s="7"/>
      <c r="N752" s="147"/>
      <c r="O752" s="147"/>
      <c r="P752" s="147"/>
      <c r="Q752" s="147"/>
      <c r="R752" s="147"/>
      <c r="S752" s="147"/>
      <c r="T752" s="147"/>
      <c r="U752" s="147"/>
      <c r="V752" s="147"/>
      <c r="W752" s="147"/>
      <c r="X752" s="147"/>
      <c r="Y752" s="147"/>
      <c r="Z752" s="147"/>
      <c r="AA752" s="147"/>
      <c r="AB752" s="24"/>
      <c r="AC752" s="24"/>
      <c r="AD752" s="24"/>
      <c r="AE752" s="24"/>
      <c r="AF752" s="24"/>
      <c r="AG752" s="24"/>
      <c r="AH752" s="24"/>
      <c r="AI752" s="24"/>
    </row>
    <row r="753" spans="1:35" ht="14.5">
      <c r="A753" s="57"/>
      <c r="B753" s="57"/>
      <c r="C753" s="57"/>
      <c r="D753" s="57"/>
      <c r="E753" s="18"/>
      <c r="F753" s="7"/>
      <c r="G753" s="18"/>
      <c r="H753" s="18"/>
      <c r="I753" s="7"/>
      <c r="J753" s="7"/>
      <c r="K753" s="7"/>
      <c r="L753" s="7"/>
      <c r="M753" s="7"/>
      <c r="N753" s="147"/>
      <c r="O753" s="147"/>
      <c r="P753" s="147"/>
      <c r="Q753" s="147"/>
      <c r="R753" s="147"/>
      <c r="S753" s="147"/>
      <c r="T753" s="147"/>
      <c r="U753" s="147"/>
      <c r="V753" s="147"/>
      <c r="W753" s="147"/>
      <c r="X753" s="147"/>
      <c r="Y753" s="147"/>
      <c r="Z753" s="147"/>
      <c r="AA753" s="147"/>
      <c r="AB753" s="24"/>
      <c r="AC753" s="24"/>
      <c r="AD753" s="24"/>
      <c r="AE753" s="24"/>
      <c r="AF753" s="24"/>
      <c r="AG753" s="24"/>
      <c r="AH753" s="24"/>
      <c r="AI753" s="24"/>
    </row>
    <row r="754" spans="1:35" ht="14.5">
      <c r="A754" s="57"/>
      <c r="B754" s="57"/>
      <c r="C754" s="57"/>
      <c r="D754" s="57"/>
      <c r="E754" s="18"/>
      <c r="F754" s="7"/>
      <c r="G754" s="18"/>
      <c r="H754" s="18"/>
      <c r="I754" s="7"/>
      <c r="J754" s="7"/>
      <c r="K754" s="7"/>
      <c r="L754" s="7"/>
      <c r="M754" s="7"/>
      <c r="N754" s="147"/>
      <c r="O754" s="147"/>
      <c r="P754" s="147"/>
      <c r="Q754" s="147"/>
      <c r="R754" s="147"/>
      <c r="S754" s="147"/>
      <c r="T754" s="147"/>
      <c r="U754" s="147"/>
      <c r="V754" s="147"/>
      <c r="W754" s="147"/>
      <c r="X754" s="147"/>
      <c r="Y754" s="147"/>
      <c r="Z754" s="147"/>
      <c r="AA754" s="147"/>
      <c r="AB754" s="24"/>
      <c r="AC754" s="24"/>
      <c r="AD754" s="24"/>
      <c r="AE754" s="24"/>
      <c r="AF754" s="24"/>
      <c r="AG754" s="24"/>
      <c r="AH754" s="24"/>
      <c r="AI754" s="24"/>
    </row>
    <row r="755" spans="1:35" ht="14.5">
      <c r="A755" s="57"/>
      <c r="B755" s="57"/>
      <c r="C755" s="57"/>
      <c r="D755" s="57"/>
      <c r="E755" s="18"/>
      <c r="F755" s="7"/>
      <c r="G755" s="18"/>
      <c r="H755" s="18"/>
      <c r="I755" s="7"/>
      <c r="J755" s="7"/>
      <c r="K755" s="7"/>
      <c r="L755" s="7"/>
      <c r="M755" s="7"/>
      <c r="N755" s="147"/>
      <c r="O755" s="147"/>
      <c r="P755" s="147"/>
      <c r="Q755" s="147"/>
      <c r="R755" s="147"/>
      <c r="S755" s="147"/>
      <c r="T755" s="147"/>
      <c r="U755" s="147"/>
      <c r="V755" s="147"/>
      <c r="W755" s="147"/>
      <c r="X755" s="147"/>
      <c r="Y755" s="147"/>
      <c r="Z755" s="147"/>
      <c r="AA755" s="147"/>
      <c r="AB755" s="24"/>
      <c r="AC755" s="24"/>
      <c r="AD755" s="24"/>
      <c r="AE755" s="24"/>
      <c r="AF755" s="24"/>
      <c r="AG755" s="24"/>
      <c r="AH755" s="24"/>
      <c r="AI755" s="24"/>
    </row>
    <row r="756" spans="1:35" ht="14.5">
      <c r="A756" s="57"/>
      <c r="B756" s="57"/>
      <c r="C756" s="57"/>
      <c r="D756" s="57"/>
      <c r="E756" s="18"/>
      <c r="F756" s="7"/>
      <c r="G756" s="18"/>
      <c r="H756" s="18"/>
      <c r="I756" s="7"/>
      <c r="J756" s="7"/>
      <c r="K756" s="7"/>
      <c r="L756" s="7"/>
      <c r="M756" s="7"/>
      <c r="N756" s="147"/>
      <c r="O756" s="147"/>
      <c r="P756" s="147"/>
      <c r="Q756" s="147"/>
      <c r="R756" s="147"/>
      <c r="S756" s="147"/>
      <c r="T756" s="147"/>
      <c r="U756" s="147"/>
      <c r="V756" s="147"/>
      <c r="W756" s="147"/>
      <c r="X756" s="147"/>
      <c r="Y756" s="147"/>
      <c r="Z756" s="147"/>
      <c r="AA756" s="147"/>
      <c r="AB756" s="24"/>
      <c r="AC756" s="24"/>
      <c r="AD756" s="24"/>
      <c r="AE756" s="24"/>
      <c r="AF756" s="24"/>
      <c r="AG756" s="24"/>
      <c r="AH756" s="24"/>
      <c r="AI756" s="24"/>
    </row>
    <row r="757" spans="1:35" ht="14.5">
      <c r="A757" s="57"/>
      <c r="B757" s="57"/>
      <c r="C757" s="57"/>
      <c r="D757" s="57"/>
      <c r="E757" s="18"/>
      <c r="F757" s="7"/>
      <c r="G757" s="18"/>
      <c r="H757" s="18"/>
      <c r="I757" s="7"/>
      <c r="J757" s="7"/>
      <c r="K757" s="7"/>
      <c r="L757" s="7"/>
      <c r="M757" s="7"/>
      <c r="N757" s="147"/>
      <c r="O757" s="147"/>
      <c r="P757" s="147"/>
      <c r="Q757" s="147"/>
      <c r="R757" s="147"/>
      <c r="S757" s="147"/>
      <c r="T757" s="147"/>
      <c r="U757" s="147"/>
      <c r="V757" s="147"/>
      <c r="W757" s="147"/>
      <c r="X757" s="147"/>
      <c r="Y757" s="147"/>
      <c r="Z757" s="147"/>
      <c r="AA757" s="147"/>
      <c r="AB757" s="24"/>
      <c r="AC757" s="24"/>
      <c r="AD757" s="24"/>
      <c r="AE757" s="24"/>
      <c r="AF757" s="24"/>
      <c r="AG757" s="24"/>
      <c r="AH757" s="24"/>
      <c r="AI757" s="24"/>
    </row>
    <row r="758" spans="1:35" ht="14.5">
      <c r="A758" s="57"/>
      <c r="B758" s="57"/>
      <c r="C758" s="57"/>
      <c r="D758" s="57"/>
      <c r="E758" s="18"/>
      <c r="F758" s="7"/>
      <c r="G758" s="18"/>
      <c r="H758" s="18"/>
      <c r="I758" s="7"/>
      <c r="J758" s="7"/>
      <c r="K758" s="7"/>
      <c r="L758" s="7"/>
      <c r="M758" s="7"/>
      <c r="N758" s="147"/>
      <c r="O758" s="147"/>
      <c r="P758" s="147"/>
      <c r="Q758" s="147"/>
      <c r="R758" s="147"/>
      <c r="S758" s="147"/>
      <c r="T758" s="147"/>
      <c r="U758" s="147"/>
      <c r="V758" s="147"/>
      <c r="W758" s="147"/>
      <c r="X758" s="147"/>
      <c r="Y758" s="147"/>
      <c r="Z758" s="147"/>
      <c r="AA758" s="147"/>
      <c r="AB758" s="24"/>
      <c r="AC758" s="24"/>
      <c r="AD758" s="24"/>
      <c r="AE758" s="24"/>
      <c r="AF758" s="24"/>
      <c r="AG758" s="24"/>
      <c r="AH758" s="24"/>
      <c r="AI758" s="24"/>
    </row>
    <row r="759" spans="1:35" ht="14.5">
      <c r="A759" s="57"/>
      <c r="B759" s="57"/>
      <c r="C759" s="57"/>
      <c r="D759" s="57"/>
      <c r="E759" s="18"/>
      <c r="F759" s="7"/>
      <c r="G759" s="18"/>
      <c r="H759" s="18"/>
      <c r="I759" s="7"/>
      <c r="J759" s="7"/>
      <c r="K759" s="7"/>
      <c r="L759" s="7"/>
      <c r="M759" s="7"/>
      <c r="N759" s="147"/>
      <c r="O759" s="147"/>
      <c r="P759" s="147"/>
      <c r="Q759" s="147"/>
      <c r="R759" s="147"/>
      <c r="S759" s="147"/>
      <c r="T759" s="147"/>
      <c r="U759" s="147"/>
      <c r="V759" s="147"/>
      <c r="W759" s="147"/>
      <c r="X759" s="147"/>
      <c r="Y759" s="147"/>
      <c r="Z759" s="147"/>
      <c r="AA759" s="147"/>
      <c r="AB759" s="24"/>
      <c r="AC759" s="24"/>
      <c r="AD759" s="24"/>
      <c r="AE759" s="24"/>
      <c r="AF759" s="24"/>
      <c r="AG759" s="24"/>
      <c r="AH759" s="24"/>
      <c r="AI759" s="24"/>
    </row>
    <row r="760" spans="1:35" ht="14.5">
      <c r="A760" s="57"/>
      <c r="B760" s="57"/>
      <c r="C760" s="57"/>
      <c r="D760" s="57"/>
      <c r="E760" s="18"/>
      <c r="F760" s="7"/>
      <c r="G760" s="18"/>
      <c r="H760" s="18"/>
      <c r="I760" s="7"/>
      <c r="J760" s="7"/>
      <c r="K760" s="7"/>
      <c r="L760" s="7"/>
      <c r="M760" s="7"/>
      <c r="N760" s="147"/>
      <c r="O760" s="147"/>
      <c r="P760" s="147"/>
      <c r="Q760" s="147"/>
      <c r="R760" s="147"/>
      <c r="S760" s="147"/>
      <c r="T760" s="147"/>
      <c r="U760" s="147"/>
      <c r="V760" s="147"/>
      <c r="W760" s="147"/>
      <c r="X760" s="147"/>
      <c r="Y760" s="147"/>
      <c r="Z760" s="147"/>
      <c r="AA760" s="147"/>
      <c r="AB760" s="24"/>
      <c r="AC760" s="24"/>
      <c r="AD760" s="24"/>
      <c r="AE760" s="24"/>
      <c r="AF760" s="24"/>
      <c r="AG760" s="24"/>
      <c r="AH760" s="24"/>
      <c r="AI760" s="24"/>
    </row>
    <row r="761" spans="1:35" ht="14.5">
      <c r="A761" s="57"/>
      <c r="B761" s="57"/>
      <c r="C761" s="57"/>
      <c r="D761" s="57"/>
      <c r="E761" s="18"/>
      <c r="F761" s="7"/>
      <c r="G761" s="18"/>
      <c r="H761" s="18"/>
      <c r="I761" s="7"/>
      <c r="J761" s="7"/>
      <c r="K761" s="7"/>
      <c r="L761" s="7"/>
      <c r="M761" s="7"/>
      <c r="N761" s="147"/>
      <c r="O761" s="147"/>
      <c r="P761" s="147"/>
      <c r="Q761" s="147"/>
      <c r="R761" s="147"/>
      <c r="S761" s="147"/>
      <c r="T761" s="147"/>
      <c r="U761" s="147"/>
      <c r="V761" s="147"/>
      <c r="W761" s="147"/>
      <c r="X761" s="147"/>
      <c r="Y761" s="147"/>
      <c r="Z761" s="147"/>
      <c r="AA761" s="147"/>
      <c r="AB761" s="24"/>
      <c r="AC761" s="24"/>
      <c r="AD761" s="24"/>
      <c r="AE761" s="24"/>
      <c r="AF761" s="24"/>
      <c r="AG761" s="24"/>
      <c r="AH761" s="24"/>
      <c r="AI761" s="24"/>
    </row>
    <row r="762" spans="1:35" ht="14.5">
      <c r="A762" s="57"/>
      <c r="B762" s="57"/>
      <c r="C762" s="57"/>
      <c r="D762" s="57"/>
      <c r="E762" s="18"/>
      <c r="F762" s="7"/>
      <c r="G762" s="18"/>
      <c r="H762" s="18"/>
      <c r="I762" s="7"/>
      <c r="J762" s="7"/>
      <c r="K762" s="7"/>
      <c r="L762" s="7"/>
      <c r="M762" s="7"/>
      <c r="N762" s="147"/>
      <c r="O762" s="147"/>
      <c r="P762" s="147"/>
      <c r="Q762" s="147"/>
      <c r="R762" s="147"/>
      <c r="S762" s="147"/>
      <c r="T762" s="147"/>
      <c r="U762" s="147"/>
      <c r="V762" s="147"/>
      <c r="W762" s="147"/>
      <c r="X762" s="147"/>
      <c r="Y762" s="147"/>
      <c r="Z762" s="147"/>
      <c r="AA762" s="147"/>
      <c r="AB762" s="24"/>
      <c r="AC762" s="24"/>
      <c r="AD762" s="24"/>
      <c r="AE762" s="24"/>
      <c r="AF762" s="24"/>
      <c r="AG762" s="24"/>
      <c r="AH762" s="24"/>
      <c r="AI762" s="24"/>
    </row>
    <row r="763" spans="1:35" ht="14.5">
      <c r="A763" s="57"/>
      <c r="B763" s="57"/>
      <c r="C763" s="57"/>
      <c r="D763" s="57"/>
      <c r="E763" s="18"/>
      <c r="F763" s="7"/>
      <c r="G763" s="18"/>
      <c r="H763" s="18"/>
      <c r="I763" s="7"/>
      <c r="J763" s="7"/>
      <c r="K763" s="7"/>
      <c r="L763" s="7"/>
      <c r="M763" s="7"/>
      <c r="N763" s="147"/>
      <c r="O763" s="147"/>
      <c r="P763" s="147"/>
      <c r="Q763" s="147"/>
      <c r="R763" s="147"/>
      <c r="S763" s="147"/>
      <c r="T763" s="147"/>
      <c r="U763" s="147"/>
      <c r="V763" s="147"/>
      <c r="W763" s="147"/>
      <c r="X763" s="147"/>
      <c r="Y763" s="147"/>
      <c r="Z763" s="147"/>
      <c r="AA763" s="147"/>
      <c r="AB763" s="24"/>
      <c r="AC763" s="24"/>
      <c r="AD763" s="24"/>
      <c r="AE763" s="24"/>
      <c r="AF763" s="24"/>
      <c r="AG763" s="24"/>
      <c r="AH763" s="24"/>
      <c r="AI763" s="24"/>
    </row>
    <row r="764" spans="1:35" ht="14.5">
      <c r="A764" s="57"/>
      <c r="B764" s="57"/>
      <c r="C764" s="57"/>
      <c r="D764" s="57"/>
      <c r="E764" s="18"/>
      <c r="F764" s="7"/>
      <c r="G764" s="18"/>
      <c r="H764" s="18"/>
      <c r="I764" s="7"/>
      <c r="J764" s="7"/>
      <c r="K764" s="7"/>
      <c r="L764" s="7"/>
      <c r="M764" s="7"/>
      <c r="N764" s="147"/>
      <c r="O764" s="147"/>
      <c r="P764" s="147"/>
      <c r="Q764" s="147"/>
      <c r="R764" s="147"/>
      <c r="S764" s="147"/>
      <c r="T764" s="147"/>
      <c r="U764" s="147"/>
      <c r="V764" s="147"/>
      <c r="W764" s="147"/>
      <c r="X764" s="147"/>
      <c r="Y764" s="147"/>
      <c r="Z764" s="147"/>
      <c r="AA764" s="147"/>
      <c r="AB764" s="24"/>
      <c r="AC764" s="24"/>
      <c r="AD764" s="24"/>
      <c r="AE764" s="24"/>
      <c r="AF764" s="24"/>
      <c r="AG764" s="24"/>
      <c r="AH764" s="24"/>
      <c r="AI764" s="24"/>
    </row>
    <row r="765" spans="1:35" ht="14.5">
      <c r="A765" s="57"/>
      <c r="B765" s="57"/>
      <c r="C765" s="57"/>
      <c r="D765" s="57"/>
      <c r="E765" s="18"/>
      <c r="F765" s="7"/>
      <c r="G765" s="18"/>
      <c r="H765" s="18"/>
      <c r="I765" s="7"/>
      <c r="J765" s="7"/>
      <c r="K765" s="7"/>
      <c r="L765" s="7"/>
      <c r="M765" s="7"/>
      <c r="N765" s="147"/>
      <c r="O765" s="147"/>
      <c r="P765" s="147"/>
      <c r="Q765" s="147"/>
      <c r="R765" s="147"/>
      <c r="S765" s="147"/>
      <c r="T765" s="147"/>
      <c r="U765" s="147"/>
      <c r="V765" s="147"/>
      <c r="W765" s="147"/>
      <c r="X765" s="147"/>
      <c r="Y765" s="147"/>
      <c r="Z765" s="147"/>
      <c r="AA765" s="147"/>
      <c r="AB765" s="24"/>
      <c r="AC765" s="24"/>
      <c r="AD765" s="24"/>
      <c r="AE765" s="24"/>
      <c r="AF765" s="24"/>
      <c r="AG765" s="24"/>
      <c r="AH765" s="24"/>
      <c r="AI765" s="24"/>
    </row>
    <row r="766" spans="1:35" ht="14.5">
      <c r="A766" s="57"/>
      <c r="B766" s="57"/>
      <c r="C766" s="57"/>
      <c r="D766" s="57"/>
      <c r="E766" s="18"/>
      <c r="F766" s="7"/>
      <c r="G766" s="18"/>
      <c r="H766" s="18"/>
      <c r="I766" s="7"/>
      <c r="J766" s="7"/>
      <c r="K766" s="7"/>
      <c r="L766" s="7"/>
      <c r="M766" s="7"/>
      <c r="N766" s="147"/>
      <c r="O766" s="147"/>
      <c r="P766" s="147"/>
      <c r="Q766" s="147"/>
      <c r="R766" s="147"/>
      <c r="S766" s="147"/>
      <c r="T766" s="147"/>
      <c r="U766" s="147"/>
      <c r="V766" s="147"/>
      <c r="W766" s="147"/>
      <c r="X766" s="147"/>
      <c r="Y766" s="147"/>
      <c r="Z766" s="147"/>
      <c r="AA766" s="147"/>
      <c r="AB766" s="24"/>
      <c r="AC766" s="24"/>
      <c r="AD766" s="24"/>
      <c r="AE766" s="24"/>
      <c r="AF766" s="24"/>
      <c r="AG766" s="24"/>
      <c r="AH766" s="24"/>
      <c r="AI766" s="24"/>
    </row>
    <row r="767" spans="1:35" ht="14.5">
      <c r="A767" s="57"/>
      <c r="B767" s="57"/>
      <c r="C767" s="57"/>
      <c r="D767" s="57"/>
      <c r="E767" s="18"/>
      <c r="F767" s="7"/>
      <c r="G767" s="18"/>
      <c r="H767" s="18"/>
      <c r="I767" s="7"/>
      <c r="J767" s="7"/>
      <c r="K767" s="7"/>
      <c r="L767" s="7"/>
      <c r="M767" s="7"/>
      <c r="N767" s="147"/>
      <c r="O767" s="147"/>
      <c r="P767" s="147"/>
      <c r="Q767" s="147"/>
      <c r="R767" s="147"/>
      <c r="S767" s="147"/>
      <c r="T767" s="147"/>
      <c r="U767" s="147"/>
      <c r="V767" s="147"/>
      <c r="W767" s="147"/>
      <c r="X767" s="147"/>
      <c r="Y767" s="147"/>
      <c r="Z767" s="147"/>
      <c r="AA767" s="147"/>
      <c r="AB767" s="24"/>
      <c r="AC767" s="24"/>
      <c r="AD767" s="24"/>
      <c r="AE767" s="24"/>
      <c r="AF767" s="24"/>
      <c r="AG767" s="24"/>
      <c r="AH767" s="24"/>
      <c r="AI767" s="24"/>
    </row>
    <row r="768" spans="1:35" ht="14.5">
      <c r="A768" s="57"/>
      <c r="B768" s="57"/>
      <c r="C768" s="57"/>
      <c r="D768" s="57"/>
      <c r="E768" s="18"/>
      <c r="F768" s="7"/>
      <c r="G768" s="18"/>
      <c r="H768" s="18"/>
      <c r="I768" s="7"/>
      <c r="J768" s="7"/>
      <c r="K768" s="7"/>
      <c r="L768" s="7"/>
      <c r="M768" s="7"/>
      <c r="N768" s="147"/>
      <c r="O768" s="147"/>
      <c r="P768" s="147"/>
      <c r="Q768" s="147"/>
      <c r="R768" s="147"/>
      <c r="S768" s="147"/>
      <c r="T768" s="147"/>
      <c r="U768" s="147"/>
      <c r="V768" s="147"/>
      <c r="W768" s="147"/>
      <c r="X768" s="147"/>
      <c r="Y768" s="147"/>
      <c r="Z768" s="147"/>
      <c r="AA768" s="147"/>
      <c r="AB768" s="24"/>
      <c r="AC768" s="24"/>
      <c r="AD768" s="24"/>
      <c r="AE768" s="24"/>
      <c r="AF768" s="24"/>
      <c r="AG768" s="24"/>
      <c r="AH768" s="24"/>
      <c r="AI768" s="24"/>
    </row>
    <row r="769" spans="1:35" ht="14.5">
      <c r="A769" s="57"/>
      <c r="B769" s="57"/>
      <c r="C769" s="57"/>
      <c r="D769" s="57"/>
      <c r="E769" s="18"/>
      <c r="F769" s="7"/>
      <c r="G769" s="18"/>
      <c r="H769" s="18"/>
      <c r="I769" s="7"/>
      <c r="J769" s="7"/>
      <c r="K769" s="7"/>
      <c r="L769" s="7"/>
      <c r="M769" s="7"/>
      <c r="N769" s="147"/>
      <c r="O769" s="147"/>
      <c r="P769" s="147"/>
      <c r="Q769" s="147"/>
      <c r="R769" s="147"/>
      <c r="S769" s="147"/>
      <c r="T769" s="147"/>
      <c r="U769" s="147"/>
      <c r="V769" s="147"/>
      <c r="W769" s="147"/>
      <c r="X769" s="147"/>
      <c r="Y769" s="147"/>
      <c r="Z769" s="147"/>
      <c r="AA769" s="147"/>
      <c r="AB769" s="24"/>
      <c r="AC769" s="24"/>
      <c r="AD769" s="24"/>
      <c r="AE769" s="24"/>
      <c r="AF769" s="24"/>
      <c r="AG769" s="24"/>
      <c r="AH769" s="24"/>
      <c r="AI769" s="24"/>
    </row>
    <row r="770" spans="1:35" ht="14.5">
      <c r="A770" s="57"/>
      <c r="B770" s="57"/>
      <c r="C770" s="57"/>
      <c r="D770" s="57"/>
      <c r="E770" s="18"/>
      <c r="F770" s="7"/>
      <c r="G770" s="18"/>
      <c r="H770" s="18"/>
      <c r="I770" s="7"/>
      <c r="J770" s="7"/>
      <c r="K770" s="7"/>
      <c r="L770" s="7"/>
      <c r="M770" s="7"/>
      <c r="N770" s="147"/>
      <c r="O770" s="147"/>
      <c r="P770" s="147"/>
      <c r="Q770" s="147"/>
      <c r="R770" s="147"/>
      <c r="S770" s="147"/>
      <c r="T770" s="147"/>
      <c r="U770" s="147"/>
      <c r="V770" s="147"/>
      <c r="W770" s="147"/>
      <c r="X770" s="147"/>
      <c r="Y770" s="147"/>
      <c r="Z770" s="147"/>
      <c r="AA770" s="147"/>
      <c r="AB770" s="24"/>
      <c r="AC770" s="24"/>
      <c r="AD770" s="24"/>
      <c r="AE770" s="24"/>
      <c r="AF770" s="24"/>
      <c r="AG770" s="24"/>
      <c r="AH770" s="24"/>
      <c r="AI770" s="24"/>
    </row>
    <row r="771" spans="1:35" ht="14.5">
      <c r="A771" s="57"/>
      <c r="B771" s="57"/>
      <c r="C771" s="57"/>
      <c r="D771" s="57"/>
      <c r="E771" s="18"/>
      <c r="F771" s="7"/>
      <c r="G771" s="18"/>
      <c r="H771" s="18"/>
      <c r="I771" s="7"/>
      <c r="J771" s="7"/>
      <c r="K771" s="7"/>
      <c r="L771" s="7"/>
      <c r="M771" s="7"/>
      <c r="N771" s="147"/>
      <c r="O771" s="147"/>
      <c r="P771" s="147"/>
      <c r="Q771" s="147"/>
      <c r="R771" s="147"/>
      <c r="S771" s="147"/>
      <c r="T771" s="147"/>
      <c r="U771" s="147"/>
      <c r="V771" s="147"/>
      <c r="W771" s="147"/>
      <c r="X771" s="147"/>
      <c r="Y771" s="147"/>
      <c r="Z771" s="147"/>
      <c r="AA771" s="147"/>
      <c r="AB771" s="24"/>
      <c r="AC771" s="24"/>
      <c r="AD771" s="24"/>
      <c r="AE771" s="24"/>
      <c r="AF771" s="24"/>
      <c r="AG771" s="24"/>
      <c r="AH771" s="24"/>
      <c r="AI771" s="24"/>
    </row>
    <row r="772" spans="1:35" ht="14.5">
      <c r="A772" s="57"/>
      <c r="B772" s="57"/>
      <c r="C772" s="57"/>
      <c r="D772" s="57"/>
      <c r="E772" s="18"/>
      <c r="F772" s="7"/>
      <c r="G772" s="18"/>
      <c r="H772" s="18"/>
      <c r="I772" s="7"/>
      <c r="J772" s="7"/>
      <c r="K772" s="7"/>
      <c r="L772" s="7"/>
      <c r="M772" s="7"/>
      <c r="N772" s="147"/>
      <c r="O772" s="147"/>
      <c r="P772" s="147"/>
      <c r="Q772" s="147"/>
      <c r="R772" s="147"/>
      <c r="S772" s="147"/>
      <c r="T772" s="147"/>
      <c r="U772" s="147"/>
      <c r="V772" s="147"/>
      <c r="W772" s="147"/>
      <c r="X772" s="147"/>
      <c r="Y772" s="147"/>
      <c r="Z772" s="147"/>
      <c r="AA772" s="147"/>
      <c r="AB772" s="24"/>
      <c r="AC772" s="24"/>
      <c r="AD772" s="24"/>
      <c r="AE772" s="24"/>
      <c r="AF772" s="24"/>
      <c r="AG772" s="24"/>
      <c r="AH772" s="24"/>
      <c r="AI772" s="24"/>
    </row>
    <row r="773" spans="1:35" ht="14.5">
      <c r="A773" s="57"/>
      <c r="B773" s="57"/>
      <c r="C773" s="57"/>
      <c r="D773" s="57"/>
      <c r="E773" s="18"/>
      <c r="F773" s="7"/>
      <c r="G773" s="18"/>
      <c r="H773" s="18"/>
      <c r="I773" s="7"/>
      <c r="J773" s="7"/>
      <c r="K773" s="7"/>
      <c r="L773" s="7"/>
      <c r="M773" s="7"/>
      <c r="N773" s="147"/>
      <c r="O773" s="147"/>
      <c r="P773" s="147"/>
      <c r="Q773" s="147"/>
      <c r="R773" s="147"/>
      <c r="S773" s="147"/>
      <c r="T773" s="147"/>
      <c r="U773" s="147"/>
      <c r="V773" s="147"/>
      <c r="W773" s="147"/>
      <c r="X773" s="147"/>
      <c r="Y773" s="147"/>
      <c r="Z773" s="147"/>
      <c r="AA773" s="147"/>
      <c r="AB773" s="24"/>
      <c r="AC773" s="24"/>
      <c r="AD773" s="24"/>
      <c r="AE773" s="24"/>
      <c r="AF773" s="24"/>
      <c r="AG773" s="24"/>
      <c r="AH773" s="24"/>
      <c r="AI773" s="24"/>
    </row>
    <row r="774" spans="1:35" ht="14.5">
      <c r="A774" s="57"/>
      <c r="B774" s="57"/>
      <c r="C774" s="57"/>
      <c r="D774" s="57"/>
      <c r="E774" s="18"/>
      <c r="F774" s="7"/>
      <c r="G774" s="18"/>
      <c r="H774" s="18"/>
      <c r="I774" s="7"/>
      <c r="J774" s="7"/>
      <c r="K774" s="7"/>
      <c r="L774" s="7"/>
      <c r="M774" s="7"/>
      <c r="N774" s="147"/>
      <c r="O774" s="147"/>
      <c r="P774" s="147"/>
      <c r="Q774" s="147"/>
      <c r="R774" s="147"/>
      <c r="S774" s="147"/>
      <c r="T774" s="147"/>
      <c r="U774" s="147"/>
      <c r="V774" s="147"/>
      <c r="W774" s="147"/>
      <c r="X774" s="147"/>
      <c r="Y774" s="147"/>
      <c r="Z774" s="147"/>
      <c r="AA774" s="147"/>
      <c r="AB774" s="24"/>
      <c r="AC774" s="24"/>
      <c r="AD774" s="24"/>
      <c r="AE774" s="24"/>
      <c r="AF774" s="24"/>
      <c r="AG774" s="24"/>
      <c r="AH774" s="24"/>
      <c r="AI774" s="24"/>
    </row>
    <row r="775" spans="1:35" ht="14.5">
      <c r="A775" s="57"/>
      <c r="B775" s="57"/>
      <c r="C775" s="57"/>
      <c r="D775" s="57"/>
      <c r="E775" s="18"/>
      <c r="F775" s="7"/>
      <c r="G775" s="18"/>
      <c r="H775" s="18"/>
      <c r="I775" s="7"/>
      <c r="J775" s="7"/>
      <c r="K775" s="7"/>
      <c r="L775" s="7"/>
      <c r="M775" s="7"/>
      <c r="N775" s="147"/>
      <c r="O775" s="147"/>
      <c r="P775" s="147"/>
      <c r="Q775" s="147"/>
      <c r="R775" s="147"/>
      <c r="S775" s="147"/>
      <c r="T775" s="147"/>
      <c r="U775" s="147"/>
      <c r="V775" s="147"/>
      <c r="W775" s="147"/>
      <c r="X775" s="147"/>
      <c r="Y775" s="147"/>
      <c r="Z775" s="147"/>
      <c r="AA775" s="147"/>
      <c r="AB775" s="24"/>
      <c r="AC775" s="24"/>
      <c r="AD775" s="24"/>
      <c r="AE775" s="24"/>
      <c r="AF775" s="24"/>
      <c r="AG775" s="24"/>
      <c r="AH775" s="24"/>
      <c r="AI775" s="24"/>
    </row>
    <row r="776" spans="1:35" ht="14.5">
      <c r="A776" s="57"/>
      <c r="B776" s="57"/>
      <c r="C776" s="57"/>
      <c r="D776" s="57"/>
      <c r="E776" s="18"/>
      <c r="F776" s="7"/>
      <c r="G776" s="18"/>
      <c r="H776" s="18"/>
      <c r="I776" s="7"/>
      <c r="J776" s="7"/>
      <c r="K776" s="7"/>
      <c r="L776" s="7"/>
      <c r="M776" s="7"/>
      <c r="N776" s="147"/>
      <c r="O776" s="147"/>
      <c r="P776" s="147"/>
      <c r="Q776" s="147"/>
      <c r="R776" s="147"/>
      <c r="S776" s="147"/>
      <c r="T776" s="147"/>
      <c r="U776" s="147"/>
      <c r="V776" s="147"/>
      <c r="W776" s="147"/>
      <c r="X776" s="147"/>
      <c r="Y776" s="147"/>
      <c r="Z776" s="147"/>
      <c r="AA776" s="147"/>
      <c r="AB776" s="24"/>
      <c r="AC776" s="24"/>
      <c r="AD776" s="24"/>
      <c r="AE776" s="24"/>
      <c r="AF776" s="24"/>
      <c r="AG776" s="24"/>
      <c r="AH776" s="24"/>
      <c r="AI776" s="24"/>
    </row>
    <row r="777" spans="1:35" ht="14.5">
      <c r="A777" s="57"/>
      <c r="B777" s="57"/>
      <c r="C777" s="57"/>
      <c r="D777" s="57"/>
      <c r="E777" s="18"/>
      <c r="F777" s="7"/>
      <c r="G777" s="18"/>
      <c r="H777" s="18"/>
      <c r="I777" s="7"/>
      <c r="J777" s="7"/>
      <c r="K777" s="7"/>
      <c r="L777" s="7"/>
      <c r="M777" s="7"/>
      <c r="N777" s="147"/>
      <c r="O777" s="147"/>
      <c r="P777" s="147"/>
      <c r="Q777" s="147"/>
      <c r="R777" s="147"/>
      <c r="S777" s="147"/>
      <c r="T777" s="147"/>
      <c r="U777" s="147"/>
      <c r="V777" s="147"/>
      <c r="W777" s="147"/>
      <c r="X777" s="147"/>
      <c r="Y777" s="147"/>
      <c r="Z777" s="147"/>
      <c r="AA777" s="147"/>
      <c r="AB777" s="24"/>
      <c r="AC777" s="24"/>
      <c r="AD777" s="24"/>
      <c r="AE777" s="24"/>
      <c r="AF777" s="24"/>
      <c r="AG777" s="24"/>
      <c r="AH777" s="24"/>
      <c r="AI777" s="24"/>
    </row>
    <row r="778" spans="1:35" ht="14.5">
      <c r="A778" s="57"/>
      <c r="B778" s="57"/>
      <c r="C778" s="57"/>
      <c r="D778" s="57"/>
      <c r="E778" s="18"/>
      <c r="F778" s="7"/>
      <c r="G778" s="18"/>
      <c r="H778" s="18"/>
      <c r="I778" s="7"/>
      <c r="J778" s="7"/>
      <c r="K778" s="7"/>
      <c r="L778" s="7"/>
      <c r="M778" s="7"/>
      <c r="N778" s="147"/>
      <c r="O778" s="147"/>
      <c r="P778" s="147"/>
      <c r="Q778" s="147"/>
      <c r="R778" s="147"/>
      <c r="S778" s="147"/>
      <c r="T778" s="147"/>
      <c r="U778" s="147"/>
      <c r="V778" s="147"/>
      <c r="W778" s="147"/>
      <c r="X778" s="147"/>
      <c r="Y778" s="147"/>
      <c r="Z778" s="147"/>
      <c r="AA778" s="147"/>
      <c r="AB778" s="24"/>
      <c r="AC778" s="24"/>
      <c r="AD778" s="24"/>
      <c r="AE778" s="24"/>
      <c r="AF778" s="24"/>
      <c r="AG778" s="24"/>
      <c r="AH778" s="24"/>
      <c r="AI778" s="24"/>
    </row>
    <row r="779" spans="1:35" ht="14.5">
      <c r="A779" s="57"/>
      <c r="B779" s="57"/>
      <c r="C779" s="57"/>
      <c r="D779" s="57"/>
      <c r="E779" s="18"/>
      <c r="F779" s="7"/>
      <c r="G779" s="18"/>
      <c r="H779" s="18"/>
      <c r="I779" s="7"/>
      <c r="J779" s="7"/>
      <c r="K779" s="7"/>
      <c r="L779" s="7"/>
      <c r="M779" s="7"/>
      <c r="N779" s="147"/>
      <c r="O779" s="147"/>
      <c r="P779" s="147"/>
      <c r="Q779" s="147"/>
      <c r="R779" s="147"/>
      <c r="S779" s="147"/>
      <c r="T779" s="147"/>
      <c r="U779" s="147"/>
      <c r="V779" s="147"/>
      <c r="W779" s="147"/>
      <c r="X779" s="147"/>
      <c r="Y779" s="147"/>
      <c r="Z779" s="147"/>
      <c r="AA779" s="147"/>
      <c r="AB779" s="24"/>
      <c r="AC779" s="24"/>
      <c r="AD779" s="24"/>
      <c r="AE779" s="24"/>
      <c r="AF779" s="24"/>
      <c r="AG779" s="24"/>
      <c r="AH779" s="24"/>
      <c r="AI779" s="24"/>
    </row>
    <row r="780" spans="1:35" ht="14.5">
      <c r="A780" s="57"/>
      <c r="B780" s="57"/>
      <c r="C780" s="57"/>
      <c r="D780" s="57"/>
      <c r="E780" s="18"/>
      <c r="F780" s="7"/>
      <c r="G780" s="18"/>
      <c r="H780" s="18"/>
      <c r="I780" s="7"/>
      <c r="J780" s="7"/>
      <c r="K780" s="7"/>
      <c r="L780" s="7"/>
      <c r="M780" s="7"/>
      <c r="N780" s="147"/>
      <c r="O780" s="147"/>
      <c r="P780" s="147"/>
      <c r="Q780" s="147"/>
      <c r="R780" s="147"/>
      <c r="S780" s="147"/>
      <c r="T780" s="147"/>
      <c r="U780" s="147"/>
      <c r="V780" s="147"/>
      <c r="W780" s="147"/>
      <c r="X780" s="147"/>
      <c r="Y780" s="147"/>
      <c r="Z780" s="147"/>
      <c r="AA780" s="147"/>
      <c r="AB780" s="24"/>
      <c r="AC780" s="24"/>
      <c r="AD780" s="24"/>
      <c r="AE780" s="24"/>
      <c r="AF780" s="24"/>
      <c r="AG780" s="24"/>
      <c r="AH780" s="24"/>
      <c r="AI780" s="24"/>
    </row>
    <row r="781" spans="1:35" ht="14.5">
      <c r="A781" s="57"/>
      <c r="B781" s="57"/>
      <c r="C781" s="57"/>
      <c r="D781" s="57"/>
      <c r="E781" s="18"/>
      <c r="F781" s="7"/>
      <c r="G781" s="18"/>
      <c r="H781" s="18"/>
      <c r="I781" s="7"/>
      <c r="J781" s="7"/>
      <c r="K781" s="7"/>
      <c r="L781" s="7"/>
      <c r="M781" s="7"/>
      <c r="N781" s="147"/>
      <c r="O781" s="147"/>
      <c r="P781" s="147"/>
      <c r="Q781" s="147"/>
      <c r="R781" s="147"/>
      <c r="S781" s="147"/>
      <c r="T781" s="147"/>
      <c r="U781" s="147"/>
      <c r="V781" s="147"/>
      <c r="W781" s="147"/>
      <c r="X781" s="147"/>
      <c r="Y781" s="147"/>
      <c r="Z781" s="147"/>
      <c r="AA781" s="147"/>
      <c r="AB781" s="24"/>
      <c r="AC781" s="24"/>
      <c r="AD781" s="24"/>
      <c r="AE781" s="24"/>
      <c r="AF781" s="24"/>
      <c r="AG781" s="24"/>
      <c r="AH781" s="24"/>
      <c r="AI781" s="24"/>
    </row>
    <row r="782" spans="1:35" ht="14.5">
      <c r="A782" s="57"/>
      <c r="B782" s="57"/>
      <c r="C782" s="57"/>
      <c r="D782" s="57"/>
      <c r="E782" s="18"/>
      <c r="F782" s="7"/>
      <c r="G782" s="18"/>
      <c r="H782" s="18"/>
      <c r="I782" s="7"/>
      <c r="J782" s="7"/>
      <c r="K782" s="7"/>
      <c r="L782" s="7"/>
      <c r="M782" s="7"/>
      <c r="N782" s="147"/>
      <c r="O782" s="147"/>
      <c r="P782" s="147"/>
      <c r="Q782" s="147"/>
      <c r="R782" s="147"/>
      <c r="S782" s="147"/>
      <c r="T782" s="147"/>
      <c r="U782" s="147"/>
      <c r="V782" s="147"/>
      <c r="W782" s="147"/>
      <c r="X782" s="147"/>
      <c r="Y782" s="147"/>
      <c r="Z782" s="147"/>
      <c r="AA782" s="147"/>
      <c r="AB782" s="24"/>
      <c r="AC782" s="24"/>
      <c r="AD782" s="24"/>
      <c r="AE782" s="24"/>
      <c r="AF782" s="24"/>
      <c r="AG782" s="24"/>
      <c r="AH782" s="24"/>
      <c r="AI782" s="24"/>
    </row>
    <row r="783" spans="1:35" ht="14.5">
      <c r="A783" s="57"/>
      <c r="B783" s="57"/>
      <c r="C783" s="57"/>
      <c r="D783" s="57"/>
      <c r="E783" s="18"/>
      <c r="F783" s="7"/>
      <c r="G783" s="18"/>
      <c r="H783" s="18"/>
      <c r="I783" s="7"/>
      <c r="J783" s="7"/>
      <c r="K783" s="7"/>
      <c r="L783" s="7"/>
      <c r="M783" s="7"/>
      <c r="N783" s="147"/>
      <c r="O783" s="147"/>
      <c r="P783" s="147"/>
      <c r="Q783" s="147"/>
      <c r="R783" s="147"/>
      <c r="S783" s="147"/>
      <c r="T783" s="147"/>
      <c r="U783" s="147"/>
      <c r="V783" s="147"/>
      <c r="W783" s="147"/>
      <c r="X783" s="147"/>
      <c r="Y783" s="147"/>
      <c r="Z783" s="147"/>
      <c r="AA783" s="147"/>
      <c r="AB783" s="24"/>
      <c r="AC783" s="24"/>
      <c r="AD783" s="24"/>
      <c r="AE783" s="24"/>
      <c r="AF783" s="24"/>
      <c r="AG783" s="24"/>
      <c r="AH783" s="24"/>
      <c r="AI783" s="24"/>
    </row>
    <row r="784" spans="1:35" ht="14.5">
      <c r="A784" s="57"/>
      <c r="B784" s="57"/>
      <c r="C784" s="57"/>
      <c r="D784" s="57"/>
      <c r="E784" s="18"/>
      <c r="F784" s="7"/>
      <c r="G784" s="18"/>
      <c r="H784" s="18"/>
      <c r="I784" s="7"/>
      <c r="J784" s="7"/>
      <c r="K784" s="7"/>
      <c r="L784" s="7"/>
      <c r="M784" s="7"/>
      <c r="N784" s="147"/>
      <c r="O784" s="147"/>
      <c r="P784" s="147"/>
      <c r="Q784" s="147"/>
      <c r="R784" s="147"/>
      <c r="S784" s="147"/>
      <c r="T784" s="147"/>
      <c r="U784" s="147"/>
      <c r="V784" s="147"/>
      <c r="W784" s="147"/>
      <c r="X784" s="147"/>
      <c r="Y784" s="147"/>
      <c r="Z784" s="147"/>
      <c r="AA784" s="147"/>
      <c r="AB784" s="24"/>
      <c r="AC784" s="24"/>
      <c r="AD784" s="24"/>
      <c r="AE784" s="24"/>
      <c r="AF784" s="24"/>
      <c r="AG784" s="24"/>
      <c r="AH784" s="24"/>
      <c r="AI784" s="24"/>
    </row>
    <row r="785" spans="1:35" ht="14.5">
      <c r="A785" s="57"/>
      <c r="B785" s="57"/>
      <c r="C785" s="57"/>
      <c r="D785" s="57"/>
      <c r="E785" s="18"/>
      <c r="F785" s="7"/>
      <c r="G785" s="18"/>
      <c r="H785" s="18"/>
      <c r="I785" s="7"/>
      <c r="J785" s="7"/>
      <c r="K785" s="7"/>
      <c r="L785" s="7"/>
      <c r="M785" s="7"/>
      <c r="N785" s="147"/>
      <c r="O785" s="147"/>
      <c r="P785" s="147"/>
      <c r="Q785" s="147"/>
      <c r="R785" s="147"/>
      <c r="S785" s="147"/>
      <c r="T785" s="147"/>
      <c r="U785" s="147"/>
      <c r="V785" s="147"/>
      <c r="W785" s="147"/>
      <c r="X785" s="147"/>
      <c r="Y785" s="147"/>
      <c r="Z785" s="147"/>
      <c r="AA785" s="147"/>
      <c r="AB785" s="24"/>
      <c r="AC785" s="24"/>
      <c r="AD785" s="24"/>
      <c r="AE785" s="24"/>
      <c r="AF785" s="24"/>
      <c r="AG785" s="24"/>
      <c r="AH785" s="24"/>
      <c r="AI785" s="24"/>
    </row>
    <row r="786" spans="1:35" ht="14.5">
      <c r="A786" s="57"/>
      <c r="B786" s="57"/>
      <c r="C786" s="57"/>
      <c r="D786" s="57"/>
      <c r="E786" s="18"/>
      <c r="F786" s="7"/>
      <c r="G786" s="18"/>
      <c r="H786" s="18"/>
      <c r="I786" s="7"/>
      <c r="J786" s="7"/>
      <c r="K786" s="7"/>
      <c r="L786" s="7"/>
      <c r="M786" s="7"/>
      <c r="N786" s="147"/>
      <c r="O786" s="147"/>
      <c r="P786" s="147"/>
      <c r="Q786" s="147"/>
      <c r="R786" s="147"/>
      <c r="S786" s="147"/>
      <c r="T786" s="147"/>
      <c r="U786" s="147"/>
      <c r="V786" s="147"/>
      <c r="W786" s="147"/>
      <c r="X786" s="147"/>
      <c r="Y786" s="147"/>
      <c r="Z786" s="147"/>
      <c r="AA786" s="147"/>
      <c r="AB786" s="24"/>
      <c r="AC786" s="24"/>
      <c r="AD786" s="24"/>
      <c r="AE786" s="24"/>
      <c r="AF786" s="24"/>
      <c r="AG786" s="24"/>
      <c r="AH786" s="24"/>
      <c r="AI786" s="24"/>
    </row>
    <row r="787" spans="1:35" ht="14.5">
      <c r="A787" s="57"/>
      <c r="B787" s="57"/>
      <c r="C787" s="57"/>
      <c r="D787" s="57"/>
      <c r="E787" s="18"/>
      <c r="F787" s="7"/>
      <c r="G787" s="18"/>
      <c r="H787" s="18"/>
      <c r="I787" s="7"/>
      <c r="J787" s="7"/>
      <c r="K787" s="7"/>
      <c r="L787" s="7"/>
      <c r="M787" s="7"/>
      <c r="N787" s="147"/>
      <c r="O787" s="147"/>
      <c r="P787" s="147"/>
      <c r="Q787" s="147"/>
      <c r="R787" s="147"/>
      <c r="S787" s="147"/>
      <c r="T787" s="147"/>
      <c r="U787" s="147"/>
      <c r="V787" s="147"/>
      <c r="W787" s="147"/>
      <c r="X787" s="147"/>
      <c r="Y787" s="147"/>
      <c r="Z787" s="147"/>
      <c r="AA787" s="147"/>
      <c r="AB787" s="24"/>
      <c r="AC787" s="24"/>
      <c r="AD787" s="24"/>
      <c r="AE787" s="24"/>
      <c r="AF787" s="24"/>
      <c r="AG787" s="24"/>
      <c r="AH787" s="24"/>
      <c r="AI787" s="24"/>
    </row>
    <row r="788" spans="1:35" ht="14.5">
      <c r="A788" s="57"/>
      <c r="B788" s="57"/>
      <c r="C788" s="57"/>
      <c r="D788" s="57"/>
      <c r="E788" s="18"/>
      <c r="F788" s="7"/>
      <c r="G788" s="18"/>
      <c r="H788" s="18"/>
      <c r="I788" s="7"/>
      <c r="J788" s="7"/>
      <c r="K788" s="7"/>
      <c r="L788" s="7"/>
      <c r="M788" s="7"/>
      <c r="N788" s="147"/>
      <c r="O788" s="147"/>
      <c r="P788" s="147"/>
      <c r="Q788" s="147"/>
      <c r="R788" s="147"/>
      <c r="S788" s="147"/>
      <c r="T788" s="147"/>
      <c r="U788" s="147"/>
      <c r="V788" s="147"/>
      <c r="W788" s="147"/>
      <c r="X788" s="147"/>
      <c r="Y788" s="147"/>
      <c r="Z788" s="147"/>
      <c r="AA788" s="147"/>
      <c r="AB788" s="24"/>
      <c r="AC788" s="24"/>
      <c r="AD788" s="24"/>
      <c r="AE788" s="24"/>
      <c r="AF788" s="24"/>
      <c r="AG788" s="24"/>
      <c r="AH788" s="24"/>
      <c r="AI788" s="24"/>
    </row>
    <row r="789" spans="1:35" ht="14.5">
      <c r="A789" s="57"/>
      <c r="B789" s="57"/>
      <c r="C789" s="57"/>
      <c r="D789" s="57"/>
      <c r="E789" s="18"/>
      <c r="F789" s="7"/>
      <c r="G789" s="18"/>
      <c r="H789" s="18"/>
      <c r="I789" s="7"/>
      <c r="J789" s="7"/>
      <c r="K789" s="7"/>
      <c r="L789" s="7"/>
      <c r="M789" s="7"/>
      <c r="N789" s="147"/>
      <c r="O789" s="147"/>
      <c r="P789" s="147"/>
      <c r="Q789" s="147"/>
      <c r="R789" s="147"/>
      <c r="S789" s="147"/>
      <c r="T789" s="147"/>
      <c r="U789" s="147"/>
      <c r="V789" s="147"/>
      <c r="W789" s="147"/>
      <c r="X789" s="147"/>
      <c r="Y789" s="147"/>
      <c r="Z789" s="147"/>
      <c r="AA789" s="147"/>
      <c r="AB789" s="24"/>
      <c r="AC789" s="24"/>
      <c r="AD789" s="24"/>
      <c r="AE789" s="24"/>
      <c r="AF789" s="24"/>
      <c r="AG789" s="24"/>
      <c r="AH789" s="24"/>
      <c r="AI789" s="24"/>
    </row>
    <row r="790" spans="1:35" ht="14.5">
      <c r="A790" s="57"/>
      <c r="B790" s="57"/>
      <c r="C790" s="57"/>
      <c r="D790" s="57"/>
      <c r="E790" s="18"/>
      <c r="F790" s="7"/>
      <c r="G790" s="18"/>
      <c r="H790" s="18"/>
      <c r="I790" s="7"/>
      <c r="J790" s="7"/>
      <c r="K790" s="7"/>
      <c r="L790" s="7"/>
      <c r="M790" s="7"/>
      <c r="N790" s="147"/>
      <c r="O790" s="147"/>
      <c r="P790" s="147"/>
      <c r="Q790" s="147"/>
      <c r="R790" s="147"/>
      <c r="S790" s="147"/>
      <c r="T790" s="147"/>
      <c r="U790" s="147"/>
      <c r="V790" s="147"/>
      <c r="W790" s="147"/>
      <c r="X790" s="147"/>
      <c r="Y790" s="147"/>
      <c r="Z790" s="147"/>
      <c r="AA790" s="147"/>
      <c r="AB790" s="24"/>
      <c r="AC790" s="24"/>
      <c r="AD790" s="24"/>
      <c r="AE790" s="24"/>
      <c r="AF790" s="24"/>
      <c r="AG790" s="24"/>
      <c r="AH790" s="24"/>
      <c r="AI790" s="24"/>
    </row>
    <row r="791" spans="1:35" ht="14.5">
      <c r="A791" s="57"/>
      <c r="B791" s="57"/>
      <c r="C791" s="57"/>
      <c r="D791" s="57"/>
      <c r="E791" s="18"/>
      <c r="F791" s="7"/>
      <c r="G791" s="18"/>
      <c r="H791" s="18"/>
      <c r="I791" s="7"/>
      <c r="J791" s="7"/>
      <c r="K791" s="7"/>
      <c r="L791" s="7"/>
      <c r="M791" s="7"/>
      <c r="N791" s="147"/>
      <c r="O791" s="147"/>
      <c r="P791" s="147"/>
      <c r="Q791" s="147"/>
      <c r="R791" s="147"/>
      <c r="S791" s="147"/>
      <c r="T791" s="147"/>
      <c r="U791" s="147"/>
      <c r="V791" s="147"/>
      <c r="W791" s="147"/>
      <c r="X791" s="147"/>
      <c r="Y791" s="147"/>
      <c r="Z791" s="147"/>
      <c r="AA791" s="147"/>
      <c r="AB791" s="24"/>
      <c r="AC791" s="24"/>
      <c r="AD791" s="24"/>
      <c r="AE791" s="24"/>
      <c r="AF791" s="24"/>
      <c r="AG791" s="24"/>
      <c r="AH791" s="24"/>
      <c r="AI791" s="24"/>
    </row>
    <row r="792" spans="1:35" ht="14.5">
      <c r="A792" s="57"/>
      <c r="B792" s="57"/>
      <c r="C792" s="57"/>
      <c r="D792" s="57"/>
      <c r="E792" s="18"/>
      <c r="F792" s="7"/>
      <c r="G792" s="18"/>
      <c r="H792" s="18"/>
      <c r="I792" s="7"/>
      <c r="J792" s="7"/>
      <c r="K792" s="7"/>
      <c r="L792" s="7"/>
      <c r="M792" s="7"/>
      <c r="N792" s="147"/>
      <c r="O792" s="147"/>
      <c r="P792" s="147"/>
      <c r="Q792" s="147"/>
      <c r="R792" s="147"/>
      <c r="S792" s="147"/>
      <c r="T792" s="147"/>
      <c r="U792" s="147"/>
      <c r="V792" s="147"/>
      <c r="W792" s="147"/>
      <c r="X792" s="147"/>
      <c r="Y792" s="147"/>
      <c r="Z792" s="147"/>
      <c r="AA792" s="147"/>
      <c r="AB792" s="24"/>
      <c r="AC792" s="24"/>
      <c r="AD792" s="24"/>
      <c r="AE792" s="24"/>
      <c r="AF792" s="24"/>
      <c r="AG792" s="24"/>
      <c r="AH792" s="24"/>
      <c r="AI792" s="24"/>
    </row>
    <row r="793" spans="1:35" ht="14.5">
      <c r="A793" s="57"/>
      <c r="B793" s="57"/>
      <c r="C793" s="57"/>
      <c r="D793" s="57"/>
      <c r="E793" s="18"/>
      <c r="F793" s="7"/>
      <c r="G793" s="18"/>
      <c r="H793" s="18"/>
      <c r="I793" s="7"/>
      <c r="J793" s="7"/>
      <c r="K793" s="7"/>
      <c r="L793" s="7"/>
      <c r="M793" s="7"/>
      <c r="N793" s="147"/>
      <c r="O793" s="147"/>
      <c r="P793" s="147"/>
      <c r="Q793" s="147"/>
      <c r="R793" s="147"/>
      <c r="S793" s="147"/>
      <c r="T793" s="147"/>
      <c r="U793" s="147"/>
      <c r="V793" s="147"/>
      <c r="W793" s="147"/>
      <c r="X793" s="147"/>
      <c r="Y793" s="147"/>
      <c r="Z793" s="147"/>
      <c r="AA793" s="147"/>
      <c r="AB793" s="24"/>
      <c r="AC793" s="24"/>
      <c r="AD793" s="24"/>
      <c r="AE793" s="24"/>
      <c r="AF793" s="24"/>
      <c r="AG793" s="24"/>
      <c r="AH793" s="24"/>
      <c r="AI793" s="24"/>
    </row>
    <row r="794" spans="1:35" ht="14.5">
      <c r="A794" s="57"/>
      <c r="B794" s="57"/>
      <c r="C794" s="57"/>
      <c r="D794" s="57"/>
      <c r="E794" s="18"/>
      <c r="F794" s="7"/>
      <c r="G794" s="18"/>
      <c r="H794" s="18"/>
      <c r="I794" s="7"/>
      <c r="J794" s="7"/>
      <c r="K794" s="7"/>
      <c r="L794" s="7"/>
      <c r="M794" s="7"/>
      <c r="N794" s="147"/>
      <c r="O794" s="147"/>
      <c r="P794" s="147"/>
      <c r="Q794" s="147"/>
      <c r="R794" s="147"/>
      <c r="S794" s="147"/>
      <c r="T794" s="147"/>
      <c r="U794" s="147"/>
      <c r="V794" s="147"/>
      <c r="W794" s="147"/>
      <c r="X794" s="147"/>
      <c r="Y794" s="147"/>
      <c r="Z794" s="147"/>
      <c r="AA794" s="147"/>
      <c r="AB794" s="24"/>
      <c r="AC794" s="24"/>
      <c r="AD794" s="24"/>
      <c r="AE794" s="24"/>
      <c r="AF794" s="24"/>
      <c r="AG794" s="24"/>
      <c r="AH794" s="24"/>
      <c r="AI794" s="24"/>
    </row>
    <row r="795" spans="1:35" ht="14.5">
      <c r="A795" s="57"/>
      <c r="B795" s="57"/>
      <c r="C795" s="57"/>
      <c r="D795" s="57"/>
      <c r="E795" s="18"/>
      <c r="F795" s="7"/>
      <c r="G795" s="18"/>
      <c r="H795" s="18"/>
      <c r="I795" s="7"/>
      <c r="J795" s="7"/>
      <c r="K795" s="7"/>
      <c r="L795" s="7"/>
      <c r="M795" s="7"/>
      <c r="N795" s="147"/>
      <c r="O795" s="147"/>
      <c r="P795" s="147"/>
      <c r="Q795" s="147"/>
      <c r="R795" s="147"/>
      <c r="S795" s="147"/>
      <c r="T795" s="147"/>
      <c r="U795" s="147"/>
      <c r="V795" s="147"/>
      <c r="W795" s="147"/>
      <c r="X795" s="147"/>
      <c r="Y795" s="147"/>
      <c r="Z795" s="147"/>
      <c r="AA795" s="147"/>
      <c r="AB795" s="24"/>
      <c r="AC795" s="24"/>
      <c r="AD795" s="24"/>
      <c r="AE795" s="24"/>
      <c r="AF795" s="24"/>
      <c r="AG795" s="24"/>
      <c r="AH795" s="24"/>
      <c r="AI795" s="24"/>
    </row>
    <row r="796" spans="1:35" ht="14.5">
      <c r="A796" s="57"/>
      <c r="B796" s="57"/>
      <c r="C796" s="57"/>
      <c r="D796" s="57"/>
      <c r="E796" s="18"/>
      <c r="F796" s="7"/>
      <c r="G796" s="18"/>
      <c r="H796" s="18"/>
      <c r="I796" s="7"/>
      <c r="J796" s="7"/>
      <c r="K796" s="7"/>
      <c r="L796" s="7"/>
      <c r="M796" s="7"/>
      <c r="N796" s="147"/>
      <c r="O796" s="147"/>
      <c r="P796" s="147"/>
      <c r="Q796" s="147"/>
      <c r="R796" s="147"/>
      <c r="S796" s="147"/>
      <c r="T796" s="147"/>
      <c r="U796" s="147"/>
      <c r="V796" s="147"/>
      <c r="W796" s="147"/>
      <c r="X796" s="147"/>
      <c r="Y796" s="147"/>
      <c r="Z796" s="147"/>
      <c r="AA796" s="147"/>
      <c r="AB796" s="24"/>
      <c r="AC796" s="24"/>
      <c r="AD796" s="24"/>
      <c r="AE796" s="24"/>
      <c r="AF796" s="24"/>
      <c r="AG796" s="24"/>
      <c r="AH796" s="24"/>
      <c r="AI796" s="24"/>
    </row>
    <row r="797" spans="1:35" ht="14.5">
      <c r="A797" s="57"/>
      <c r="B797" s="57"/>
      <c r="C797" s="57"/>
      <c r="D797" s="57"/>
      <c r="E797" s="18"/>
      <c r="F797" s="7"/>
      <c r="G797" s="18"/>
      <c r="H797" s="18"/>
      <c r="I797" s="7"/>
      <c r="J797" s="7"/>
      <c r="K797" s="7"/>
      <c r="L797" s="7"/>
      <c r="M797" s="7"/>
      <c r="N797" s="147"/>
      <c r="O797" s="147"/>
      <c r="P797" s="147"/>
      <c r="Q797" s="147"/>
      <c r="R797" s="147"/>
      <c r="S797" s="147"/>
      <c r="T797" s="147"/>
      <c r="U797" s="147"/>
      <c r="V797" s="147"/>
      <c r="W797" s="147"/>
      <c r="X797" s="147"/>
      <c r="Y797" s="147"/>
      <c r="Z797" s="147"/>
      <c r="AA797" s="147"/>
      <c r="AB797" s="24"/>
      <c r="AC797" s="24"/>
      <c r="AD797" s="24"/>
      <c r="AE797" s="24"/>
      <c r="AF797" s="24"/>
      <c r="AG797" s="24"/>
      <c r="AH797" s="24"/>
      <c r="AI797" s="24"/>
    </row>
    <row r="798" spans="1:35" ht="14.5">
      <c r="A798" s="57"/>
      <c r="B798" s="57"/>
      <c r="C798" s="57"/>
      <c r="D798" s="57"/>
      <c r="E798" s="18"/>
      <c r="F798" s="7"/>
      <c r="G798" s="18"/>
      <c r="H798" s="18"/>
      <c r="I798" s="7"/>
      <c r="J798" s="7"/>
      <c r="K798" s="7"/>
      <c r="L798" s="7"/>
      <c r="M798" s="7"/>
      <c r="N798" s="147"/>
      <c r="O798" s="147"/>
      <c r="P798" s="147"/>
      <c r="Q798" s="147"/>
      <c r="R798" s="147"/>
      <c r="S798" s="147"/>
      <c r="T798" s="147"/>
      <c r="U798" s="147"/>
      <c r="V798" s="147"/>
      <c r="W798" s="147"/>
      <c r="X798" s="147"/>
      <c r="Y798" s="147"/>
      <c r="Z798" s="147"/>
      <c r="AA798" s="147"/>
      <c r="AB798" s="24"/>
      <c r="AC798" s="24"/>
      <c r="AD798" s="24"/>
      <c r="AE798" s="24"/>
      <c r="AF798" s="24"/>
      <c r="AG798" s="24"/>
      <c r="AH798" s="24"/>
      <c r="AI798" s="24"/>
    </row>
    <row r="799" spans="1:35" ht="14.5">
      <c r="A799" s="57"/>
      <c r="B799" s="57"/>
      <c r="C799" s="57"/>
      <c r="D799" s="57"/>
      <c r="E799" s="18"/>
      <c r="F799" s="7"/>
      <c r="G799" s="18"/>
      <c r="H799" s="18"/>
      <c r="I799" s="7"/>
      <c r="J799" s="7"/>
      <c r="K799" s="7"/>
      <c r="L799" s="7"/>
      <c r="M799" s="7"/>
      <c r="N799" s="147"/>
      <c r="O799" s="147"/>
      <c r="P799" s="147"/>
      <c r="Q799" s="147"/>
      <c r="R799" s="147"/>
      <c r="S799" s="147"/>
      <c r="T799" s="147"/>
      <c r="U799" s="147"/>
      <c r="V799" s="147"/>
      <c r="W799" s="147"/>
      <c r="X799" s="147"/>
      <c r="Y799" s="147"/>
      <c r="Z799" s="147"/>
      <c r="AA799" s="147"/>
      <c r="AB799" s="24"/>
      <c r="AC799" s="24"/>
      <c r="AD799" s="24"/>
      <c r="AE799" s="24"/>
      <c r="AF799" s="24"/>
      <c r="AG799" s="24"/>
      <c r="AH799" s="24"/>
      <c r="AI799" s="24"/>
    </row>
    <row r="800" spans="1:35" ht="14.5">
      <c r="A800" s="57"/>
      <c r="B800" s="57"/>
      <c r="C800" s="57"/>
      <c r="D800" s="57"/>
      <c r="E800" s="18"/>
      <c r="F800" s="7"/>
      <c r="G800" s="18"/>
      <c r="H800" s="18"/>
      <c r="I800" s="7"/>
      <c r="J800" s="7"/>
      <c r="K800" s="7"/>
      <c r="L800" s="7"/>
      <c r="M800" s="7"/>
      <c r="N800" s="147"/>
      <c r="O800" s="147"/>
      <c r="P800" s="147"/>
      <c r="Q800" s="147"/>
      <c r="R800" s="147"/>
      <c r="S800" s="147"/>
      <c r="T800" s="147"/>
      <c r="U800" s="147"/>
      <c r="V800" s="147"/>
      <c r="W800" s="147"/>
      <c r="X800" s="147"/>
      <c r="Y800" s="147"/>
      <c r="Z800" s="147"/>
      <c r="AA800" s="147"/>
      <c r="AB800" s="24"/>
      <c r="AC800" s="24"/>
      <c r="AD800" s="24"/>
      <c r="AE800" s="24"/>
      <c r="AF800" s="24"/>
      <c r="AG800" s="24"/>
      <c r="AH800" s="24"/>
      <c r="AI800" s="24"/>
    </row>
    <row r="801" spans="1:35" ht="14.5">
      <c r="A801" s="57"/>
      <c r="B801" s="57"/>
      <c r="C801" s="57"/>
      <c r="D801" s="57"/>
      <c r="E801" s="18"/>
      <c r="F801" s="7"/>
      <c r="G801" s="18"/>
      <c r="H801" s="18"/>
      <c r="I801" s="7"/>
      <c r="J801" s="7"/>
      <c r="K801" s="7"/>
      <c r="L801" s="7"/>
      <c r="M801" s="7"/>
      <c r="N801" s="147"/>
      <c r="O801" s="147"/>
      <c r="P801" s="147"/>
      <c r="Q801" s="147"/>
      <c r="R801" s="147"/>
      <c r="S801" s="147"/>
      <c r="T801" s="147"/>
      <c r="U801" s="147"/>
      <c r="V801" s="147"/>
      <c r="W801" s="147"/>
      <c r="X801" s="147"/>
      <c r="Y801" s="147"/>
      <c r="Z801" s="147"/>
      <c r="AA801" s="147"/>
      <c r="AB801" s="24"/>
      <c r="AC801" s="24"/>
      <c r="AD801" s="24"/>
      <c r="AE801" s="24"/>
      <c r="AF801" s="24"/>
      <c r="AG801" s="24"/>
      <c r="AH801" s="24"/>
      <c r="AI801" s="24"/>
    </row>
    <row r="802" spans="1:35" ht="14.5">
      <c r="A802" s="57"/>
      <c r="B802" s="57"/>
      <c r="C802" s="57"/>
      <c r="D802" s="57"/>
      <c r="E802" s="18"/>
      <c r="F802" s="7"/>
      <c r="G802" s="18"/>
      <c r="H802" s="18"/>
      <c r="I802" s="7"/>
      <c r="J802" s="7"/>
      <c r="K802" s="7"/>
      <c r="L802" s="7"/>
      <c r="M802" s="7"/>
      <c r="N802" s="147"/>
      <c r="O802" s="147"/>
      <c r="P802" s="147"/>
      <c r="Q802" s="147"/>
      <c r="R802" s="147"/>
      <c r="S802" s="147"/>
      <c r="T802" s="147"/>
      <c r="U802" s="147"/>
      <c r="V802" s="147"/>
      <c r="W802" s="147"/>
      <c r="X802" s="147"/>
      <c r="Y802" s="147"/>
      <c r="Z802" s="147"/>
      <c r="AA802" s="147"/>
      <c r="AB802" s="24"/>
      <c r="AC802" s="24"/>
      <c r="AD802" s="24"/>
      <c r="AE802" s="24"/>
      <c r="AF802" s="24"/>
      <c r="AG802" s="24"/>
      <c r="AH802" s="24"/>
      <c r="AI802" s="24"/>
    </row>
    <row r="803" spans="1:35" ht="14.5">
      <c r="A803" s="57"/>
      <c r="B803" s="57"/>
      <c r="C803" s="57"/>
      <c r="D803" s="57"/>
      <c r="E803" s="18"/>
      <c r="F803" s="7"/>
      <c r="G803" s="18"/>
      <c r="H803" s="18"/>
      <c r="I803" s="7"/>
      <c r="J803" s="7"/>
      <c r="K803" s="7"/>
      <c r="L803" s="7"/>
      <c r="M803" s="7"/>
      <c r="N803" s="147"/>
      <c r="O803" s="147"/>
      <c r="P803" s="147"/>
      <c r="Q803" s="147"/>
      <c r="R803" s="147"/>
      <c r="S803" s="147"/>
      <c r="T803" s="147"/>
      <c r="U803" s="147"/>
      <c r="V803" s="147"/>
      <c r="W803" s="147"/>
      <c r="X803" s="147"/>
      <c r="Y803" s="147"/>
      <c r="Z803" s="147"/>
      <c r="AA803" s="147"/>
      <c r="AB803" s="24"/>
      <c r="AC803" s="24"/>
      <c r="AD803" s="24"/>
      <c r="AE803" s="24"/>
      <c r="AF803" s="24"/>
      <c r="AG803" s="24"/>
      <c r="AH803" s="24"/>
      <c r="AI803" s="24"/>
    </row>
    <row r="804" spans="1:35" ht="14.5">
      <c r="A804" s="57"/>
      <c r="B804" s="57"/>
      <c r="C804" s="57"/>
      <c r="D804" s="57"/>
      <c r="E804" s="18"/>
      <c r="F804" s="7"/>
      <c r="G804" s="18"/>
      <c r="H804" s="18"/>
      <c r="I804" s="7"/>
      <c r="J804" s="7"/>
      <c r="K804" s="7"/>
      <c r="L804" s="7"/>
      <c r="M804" s="7"/>
      <c r="N804" s="147"/>
      <c r="O804" s="147"/>
      <c r="P804" s="147"/>
      <c r="Q804" s="147"/>
      <c r="R804" s="147"/>
      <c r="S804" s="147"/>
      <c r="T804" s="147"/>
      <c r="U804" s="147"/>
      <c r="V804" s="147"/>
      <c r="W804" s="147"/>
      <c r="X804" s="147"/>
      <c r="Y804" s="147"/>
      <c r="Z804" s="147"/>
      <c r="AA804" s="147"/>
      <c r="AB804" s="24"/>
      <c r="AC804" s="24"/>
      <c r="AD804" s="24"/>
      <c r="AE804" s="24"/>
      <c r="AF804" s="24"/>
      <c r="AG804" s="24"/>
      <c r="AH804" s="24"/>
      <c r="AI804" s="24"/>
    </row>
    <row r="805" spans="1:35" ht="14.5">
      <c r="A805" s="57"/>
      <c r="B805" s="57"/>
      <c r="C805" s="57"/>
      <c r="D805" s="57"/>
      <c r="E805" s="18"/>
      <c r="F805" s="7"/>
      <c r="G805" s="18"/>
      <c r="H805" s="18"/>
      <c r="I805" s="7"/>
      <c r="J805" s="7"/>
      <c r="K805" s="7"/>
      <c r="L805" s="7"/>
      <c r="M805" s="7"/>
      <c r="N805" s="147"/>
      <c r="O805" s="147"/>
      <c r="P805" s="147"/>
      <c r="Q805" s="147"/>
      <c r="R805" s="147"/>
      <c r="S805" s="147"/>
      <c r="T805" s="147"/>
      <c r="U805" s="147"/>
      <c r="V805" s="147"/>
      <c r="W805" s="147"/>
      <c r="X805" s="147"/>
      <c r="Y805" s="147"/>
      <c r="Z805" s="147"/>
      <c r="AA805" s="147"/>
      <c r="AB805" s="24"/>
      <c r="AC805" s="24"/>
      <c r="AD805" s="24"/>
      <c r="AE805" s="24"/>
      <c r="AF805" s="24"/>
      <c r="AG805" s="24"/>
      <c r="AH805" s="24"/>
      <c r="AI805" s="24"/>
    </row>
    <row r="806" spans="1:35" ht="14.5">
      <c r="A806" s="57"/>
      <c r="B806" s="57"/>
      <c r="C806" s="57"/>
      <c r="D806" s="57"/>
      <c r="E806" s="18"/>
      <c r="F806" s="7"/>
      <c r="G806" s="18"/>
      <c r="H806" s="18"/>
      <c r="I806" s="7"/>
      <c r="J806" s="7"/>
      <c r="K806" s="7"/>
      <c r="L806" s="7"/>
      <c r="M806" s="7"/>
      <c r="N806" s="147"/>
      <c r="O806" s="147"/>
      <c r="P806" s="147"/>
      <c r="Q806" s="147"/>
      <c r="R806" s="147"/>
      <c r="S806" s="147"/>
      <c r="T806" s="147"/>
      <c r="U806" s="147"/>
      <c r="V806" s="147"/>
      <c r="W806" s="147"/>
      <c r="X806" s="147"/>
      <c r="Y806" s="147"/>
      <c r="Z806" s="147"/>
      <c r="AA806" s="147"/>
      <c r="AB806" s="24"/>
      <c r="AC806" s="24"/>
      <c r="AD806" s="24"/>
      <c r="AE806" s="24"/>
      <c r="AF806" s="24"/>
      <c r="AG806" s="24"/>
      <c r="AH806" s="24"/>
      <c r="AI806" s="24"/>
    </row>
    <row r="807" spans="1:35" ht="14.5">
      <c r="A807" s="57"/>
      <c r="B807" s="57"/>
      <c r="C807" s="57"/>
      <c r="D807" s="57"/>
      <c r="E807" s="18"/>
      <c r="F807" s="7"/>
      <c r="G807" s="18"/>
      <c r="H807" s="18"/>
      <c r="I807" s="7"/>
      <c r="J807" s="7"/>
      <c r="K807" s="7"/>
      <c r="L807" s="7"/>
      <c r="M807" s="7"/>
      <c r="N807" s="147"/>
      <c r="O807" s="147"/>
      <c r="P807" s="147"/>
      <c r="Q807" s="147"/>
      <c r="R807" s="147"/>
      <c r="S807" s="147"/>
      <c r="T807" s="147"/>
      <c r="U807" s="147"/>
      <c r="V807" s="147"/>
      <c r="W807" s="147"/>
      <c r="X807" s="147"/>
      <c r="Y807" s="147"/>
      <c r="Z807" s="147"/>
      <c r="AA807" s="147"/>
      <c r="AB807" s="24"/>
      <c r="AC807" s="24"/>
      <c r="AD807" s="24"/>
      <c r="AE807" s="24"/>
      <c r="AF807" s="24"/>
      <c r="AG807" s="24"/>
      <c r="AH807" s="24"/>
      <c r="AI807" s="24"/>
    </row>
    <row r="808" spans="1:35" ht="14.5">
      <c r="A808" s="57"/>
      <c r="B808" s="57"/>
      <c r="C808" s="57"/>
      <c r="D808" s="57"/>
      <c r="E808" s="18"/>
      <c r="F808" s="7"/>
      <c r="G808" s="18"/>
      <c r="H808" s="18"/>
      <c r="I808" s="7"/>
      <c r="J808" s="7"/>
      <c r="K808" s="7"/>
      <c r="L808" s="7"/>
      <c r="M808" s="7"/>
      <c r="N808" s="147"/>
      <c r="O808" s="147"/>
      <c r="P808" s="147"/>
      <c r="Q808" s="147"/>
      <c r="R808" s="147"/>
      <c r="S808" s="147"/>
      <c r="T808" s="147"/>
      <c r="U808" s="147"/>
      <c r="V808" s="147"/>
      <c r="W808" s="147"/>
      <c r="X808" s="147"/>
      <c r="Y808" s="147"/>
      <c r="Z808" s="147"/>
      <c r="AA808" s="147"/>
      <c r="AB808" s="24"/>
      <c r="AC808" s="24"/>
      <c r="AD808" s="24"/>
      <c r="AE808" s="24"/>
      <c r="AF808" s="24"/>
      <c r="AG808" s="24"/>
      <c r="AH808" s="24"/>
      <c r="AI808" s="24"/>
    </row>
    <row r="809" spans="1:35" ht="14.5">
      <c r="A809" s="57"/>
      <c r="B809" s="57"/>
      <c r="C809" s="57"/>
      <c r="D809" s="57"/>
      <c r="E809" s="18"/>
      <c r="F809" s="7"/>
      <c r="G809" s="18"/>
      <c r="H809" s="18"/>
      <c r="I809" s="7"/>
      <c r="J809" s="7"/>
      <c r="K809" s="7"/>
      <c r="L809" s="7"/>
      <c r="M809" s="7"/>
      <c r="N809" s="147"/>
      <c r="O809" s="147"/>
      <c r="P809" s="147"/>
      <c r="Q809" s="147"/>
      <c r="R809" s="147"/>
      <c r="S809" s="147"/>
      <c r="T809" s="147"/>
      <c r="U809" s="147"/>
      <c r="V809" s="147"/>
      <c r="W809" s="147"/>
      <c r="X809" s="147"/>
      <c r="Y809" s="147"/>
      <c r="Z809" s="147"/>
      <c r="AA809" s="147"/>
      <c r="AB809" s="24"/>
      <c r="AC809" s="24"/>
      <c r="AD809" s="24"/>
      <c r="AE809" s="24"/>
      <c r="AF809" s="24"/>
      <c r="AG809" s="24"/>
      <c r="AH809" s="24"/>
      <c r="AI809" s="24"/>
    </row>
    <row r="810" spans="1:35" ht="14.5">
      <c r="A810" s="57"/>
      <c r="B810" s="57"/>
      <c r="C810" s="57"/>
      <c r="D810" s="57"/>
      <c r="E810" s="18"/>
      <c r="F810" s="7"/>
      <c r="G810" s="18"/>
      <c r="H810" s="18"/>
      <c r="I810" s="7"/>
      <c r="J810" s="7"/>
      <c r="K810" s="7"/>
      <c r="L810" s="7"/>
      <c r="M810" s="7"/>
      <c r="N810" s="147"/>
      <c r="O810" s="147"/>
      <c r="P810" s="147"/>
      <c r="Q810" s="147"/>
      <c r="R810" s="147"/>
      <c r="S810" s="147"/>
      <c r="T810" s="147"/>
      <c r="U810" s="147"/>
      <c r="V810" s="147"/>
      <c r="W810" s="147"/>
      <c r="X810" s="147"/>
      <c r="Y810" s="147"/>
      <c r="Z810" s="147"/>
      <c r="AA810" s="147"/>
      <c r="AB810" s="24"/>
      <c r="AC810" s="24"/>
      <c r="AD810" s="24"/>
      <c r="AE810" s="24"/>
      <c r="AF810" s="24"/>
      <c r="AG810" s="24"/>
      <c r="AH810" s="24"/>
      <c r="AI810" s="24"/>
    </row>
    <row r="811" spans="1:35" ht="14.5">
      <c r="A811" s="57"/>
      <c r="B811" s="57"/>
      <c r="C811" s="57"/>
      <c r="D811" s="57"/>
      <c r="E811" s="18"/>
      <c r="F811" s="7"/>
      <c r="G811" s="18"/>
      <c r="H811" s="18"/>
      <c r="I811" s="7"/>
      <c r="J811" s="7"/>
      <c r="K811" s="7"/>
      <c r="L811" s="7"/>
      <c r="M811" s="7"/>
      <c r="N811" s="147"/>
      <c r="O811" s="147"/>
      <c r="P811" s="147"/>
      <c r="Q811" s="147"/>
      <c r="R811" s="147"/>
      <c r="S811" s="147"/>
      <c r="T811" s="147"/>
      <c r="U811" s="147"/>
      <c r="V811" s="147"/>
      <c r="W811" s="147"/>
      <c r="X811" s="147"/>
      <c r="Y811" s="147"/>
      <c r="Z811" s="147"/>
      <c r="AA811" s="147"/>
      <c r="AB811" s="24"/>
      <c r="AC811" s="24"/>
      <c r="AD811" s="24"/>
      <c r="AE811" s="24"/>
      <c r="AF811" s="24"/>
      <c r="AG811" s="24"/>
      <c r="AH811" s="24"/>
      <c r="AI811" s="24"/>
    </row>
    <row r="812" spans="1:35" ht="14.5">
      <c r="A812" s="57"/>
      <c r="B812" s="57"/>
      <c r="C812" s="57"/>
      <c r="D812" s="57"/>
      <c r="E812" s="18"/>
      <c r="F812" s="7"/>
      <c r="G812" s="18"/>
      <c r="H812" s="18"/>
      <c r="I812" s="7"/>
      <c r="J812" s="7"/>
      <c r="K812" s="7"/>
      <c r="L812" s="7"/>
      <c r="M812" s="7"/>
      <c r="N812" s="147"/>
      <c r="O812" s="147"/>
      <c r="P812" s="147"/>
      <c r="Q812" s="147"/>
      <c r="R812" s="147"/>
      <c r="S812" s="147"/>
      <c r="T812" s="147"/>
      <c r="U812" s="147"/>
      <c r="V812" s="147"/>
      <c r="W812" s="147"/>
      <c r="X812" s="147"/>
      <c r="Y812" s="147"/>
      <c r="Z812" s="147"/>
      <c r="AA812" s="147"/>
      <c r="AB812" s="24"/>
      <c r="AC812" s="24"/>
      <c r="AD812" s="24"/>
      <c r="AE812" s="24"/>
      <c r="AF812" s="24"/>
      <c r="AG812" s="24"/>
      <c r="AH812" s="24"/>
      <c r="AI812" s="24"/>
    </row>
    <row r="813" spans="1:35" ht="14.5">
      <c r="A813" s="57"/>
      <c r="B813" s="57"/>
      <c r="C813" s="57"/>
      <c r="D813" s="57"/>
      <c r="E813" s="18"/>
      <c r="F813" s="7"/>
      <c r="G813" s="18"/>
      <c r="H813" s="18"/>
      <c r="I813" s="7"/>
      <c r="J813" s="7"/>
      <c r="K813" s="7"/>
      <c r="L813" s="7"/>
      <c r="M813" s="7"/>
      <c r="N813" s="147"/>
      <c r="O813" s="147"/>
      <c r="P813" s="147"/>
      <c r="Q813" s="147"/>
      <c r="R813" s="147"/>
      <c r="S813" s="147"/>
      <c r="T813" s="147"/>
      <c r="U813" s="147"/>
      <c r="V813" s="147"/>
      <c r="W813" s="147"/>
      <c r="X813" s="147"/>
      <c r="Y813" s="147"/>
      <c r="Z813" s="147"/>
      <c r="AA813" s="147"/>
      <c r="AB813" s="24"/>
      <c r="AC813" s="24"/>
      <c r="AD813" s="24"/>
      <c r="AE813" s="24"/>
      <c r="AF813" s="24"/>
      <c r="AG813" s="24"/>
      <c r="AH813" s="24"/>
      <c r="AI813" s="24"/>
    </row>
    <row r="814" spans="1:35" ht="14.5">
      <c r="A814" s="57"/>
      <c r="B814" s="57"/>
      <c r="C814" s="57"/>
      <c r="D814" s="57"/>
      <c r="E814" s="18"/>
      <c r="F814" s="7"/>
      <c r="G814" s="18"/>
      <c r="H814" s="18"/>
      <c r="I814" s="7"/>
      <c r="J814" s="7"/>
      <c r="K814" s="7"/>
      <c r="L814" s="7"/>
      <c r="M814" s="7"/>
      <c r="N814" s="147"/>
      <c r="O814" s="147"/>
      <c r="P814" s="147"/>
      <c r="Q814" s="147"/>
      <c r="R814" s="147"/>
      <c r="S814" s="147"/>
      <c r="T814" s="147"/>
      <c r="U814" s="147"/>
      <c r="V814" s="147"/>
      <c r="W814" s="147"/>
      <c r="X814" s="147"/>
      <c r="Y814" s="147"/>
      <c r="Z814" s="147"/>
      <c r="AA814" s="147"/>
      <c r="AB814" s="24"/>
      <c r="AC814" s="24"/>
      <c r="AD814" s="24"/>
      <c r="AE814" s="24"/>
      <c r="AF814" s="24"/>
      <c r="AG814" s="24"/>
      <c r="AH814" s="24"/>
      <c r="AI814" s="24"/>
    </row>
    <row r="815" spans="1:35" ht="14.5">
      <c r="A815" s="57"/>
      <c r="B815" s="57"/>
      <c r="C815" s="57"/>
      <c r="D815" s="57"/>
      <c r="E815" s="18"/>
      <c r="F815" s="7"/>
      <c r="G815" s="18"/>
      <c r="H815" s="18"/>
      <c r="I815" s="7"/>
      <c r="J815" s="7"/>
      <c r="K815" s="7"/>
      <c r="L815" s="7"/>
      <c r="M815" s="7"/>
      <c r="N815" s="147"/>
      <c r="O815" s="147"/>
      <c r="P815" s="147"/>
      <c r="Q815" s="147"/>
      <c r="R815" s="147"/>
      <c r="S815" s="147"/>
      <c r="T815" s="147"/>
      <c r="U815" s="147"/>
      <c r="V815" s="147"/>
      <c r="W815" s="147"/>
      <c r="X815" s="147"/>
      <c r="Y815" s="147"/>
      <c r="Z815" s="147"/>
      <c r="AA815" s="147"/>
      <c r="AB815" s="24"/>
      <c r="AC815" s="24"/>
      <c r="AD815" s="24"/>
      <c r="AE815" s="24"/>
      <c r="AF815" s="24"/>
      <c r="AG815" s="24"/>
      <c r="AH815" s="24"/>
      <c r="AI815" s="24"/>
    </row>
    <row r="816" spans="1:35" ht="14.5">
      <c r="A816" s="57"/>
      <c r="B816" s="57"/>
      <c r="C816" s="57"/>
      <c r="D816" s="57"/>
      <c r="E816" s="18"/>
      <c r="F816" s="7"/>
      <c r="G816" s="18"/>
      <c r="H816" s="18"/>
      <c r="I816" s="7"/>
      <c r="J816" s="7"/>
      <c r="K816" s="7"/>
      <c r="L816" s="7"/>
      <c r="M816" s="7"/>
      <c r="N816" s="147"/>
      <c r="O816" s="147"/>
      <c r="P816" s="147"/>
      <c r="Q816" s="147"/>
      <c r="R816" s="147"/>
      <c r="S816" s="147"/>
      <c r="T816" s="147"/>
      <c r="U816" s="147"/>
      <c r="V816" s="147"/>
      <c r="W816" s="147"/>
      <c r="X816" s="147"/>
      <c r="Y816" s="147"/>
      <c r="Z816" s="147"/>
      <c r="AA816" s="147"/>
      <c r="AB816" s="24"/>
      <c r="AC816" s="24"/>
      <c r="AD816" s="24"/>
      <c r="AE816" s="24"/>
      <c r="AF816" s="24"/>
      <c r="AG816" s="24"/>
      <c r="AH816" s="24"/>
      <c r="AI816" s="24"/>
    </row>
    <row r="817" spans="1:35" ht="14.5">
      <c r="A817" s="57"/>
      <c r="B817" s="57"/>
      <c r="C817" s="57"/>
      <c r="D817" s="57"/>
      <c r="E817" s="18"/>
      <c r="F817" s="7"/>
      <c r="G817" s="18"/>
      <c r="H817" s="18"/>
      <c r="I817" s="7"/>
      <c r="J817" s="7"/>
      <c r="K817" s="7"/>
      <c r="L817" s="7"/>
      <c r="M817" s="7"/>
      <c r="N817" s="147"/>
      <c r="O817" s="147"/>
      <c r="P817" s="147"/>
      <c r="Q817" s="147"/>
      <c r="R817" s="147"/>
      <c r="S817" s="147"/>
      <c r="T817" s="147"/>
      <c r="U817" s="147"/>
      <c r="V817" s="147"/>
      <c r="W817" s="147"/>
      <c r="X817" s="147"/>
      <c r="Y817" s="147"/>
      <c r="Z817" s="147"/>
      <c r="AA817" s="147"/>
      <c r="AB817" s="24"/>
      <c r="AC817" s="24"/>
      <c r="AD817" s="24"/>
      <c r="AE817" s="24"/>
      <c r="AF817" s="24"/>
      <c r="AG817" s="24"/>
      <c r="AH817" s="24"/>
      <c r="AI817" s="24"/>
    </row>
    <row r="818" spans="1:35" ht="14.5">
      <c r="A818" s="57"/>
      <c r="B818" s="57"/>
      <c r="C818" s="57"/>
      <c r="D818" s="57"/>
      <c r="E818" s="18"/>
      <c r="F818" s="7"/>
      <c r="G818" s="18"/>
      <c r="H818" s="18"/>
      <c r="I818" s="7"/>
      <c r="J818" s="7"/>
      <c r="K818" s="7"/>
      <c r="L818" s="7"/>
      <c r="M818" s="7"/>
      <c r="N818" s="147"/>
      <c r="O818" s="147"/>
      <c r="P818" s="147"/>
      <c r="Q818" s="147"/>
      <c r="R818" s="147"/>
      <c r="S818" s="147"/>
      <c r="T818" s="147"/>
      <c r="U818" s="147"/>
      <c r="V818" s="147"/>
      <c r="W818" s="147"/>
      <c r="X818" s="147"/>
      <c r="Y818" s="147"/>
      <c r="Z818" s="147"/>
      <c r="AA818" s="147"/>
      <c r="AB818" s="24"/>
      <c r="AC818" s="24"/>
      <c r="AD818" s="24"/>
      <c r="AE818" s="24"/>
      <c r="AF818" s="24"/>
      <c r="AG818" s="24"/>
      <c r="AH818" s="24"/>
      <c r="AI818" s="24"/>
    </row>
    <row r="819" spans="1:35" ht="14.5">
      <c r="A819" s="57"/>
      <c r="B819" s="57"/>
      <c r="C819" s="57"/>
      <c r="D819" s="57"/>
      <c r="E819" s="18"/>
      <c r="F819" s="7"/>
      <c r="G819" s="18"/>
      <c r="H819" s="18"/>
      <c r="I819" s="7"/>
      <c r="J819" s="7"/>
      <c r="K819" s="7"/>
      <c r="L819" s="7"/>
      <c r="M819" s="7"/>
      <c r="N819" s="147"/>
      <c r="O819" s="147"/>
      <c r="P819" s="147"/>
      <c r="Q819" s="147"/>
      <c r="R819" s="147"/>
      <c r="S819" s="147"/>
      <c r="T819" s="147"/>
      <c r="U819" s="147"/>
      <c r="V819" s="147"/>
      <c r="W819" s="147"/>
      <c r="X819" s="147"/>
      <c r="Y819" s="147"/>
      <c r="Z819" s="147"/>
      <c r="AA819" s="147"/>
      <c r="AB819" s="24"/>
      <c r="AC819" s="24"/>
      <c r="AD819" s="24"/>
      <c r="AE819" s="24"/>
      <c r="AF819" s="24"/>
      <c r="AG819" s="24"/>
      <c r="AH819" s="24"/>
      <c r="AI819" s="24"/>
    </row>
    <row r="820" spans="1:35" ht="14.5">
      <c r="A820" s="57"/>
      <c r="B820" s="57"/>
      <c r="C820" s="57"/>
      <c r="D820" s="57"/>
      <c r="E820" s="18"/>
      <c r="F820" s="7"/>
      <c r="G820" s="18"/>
      <c r="H820" s="18"/>
      <c r="I820" s="7"/>
      <c r="J820" s="7"/>
      <c r="K820" s="7"/>
      <c r="L820" s="7"/>
      <c r="M820" s="7"/>
      <c r="N820" s="147"/>
      <c r="O820" s="147"/>
      <c r="P820" s="147"/>
      <c r="Q820" s="147"/>
      <c r="R820" s="147"/>
      <c r="S820" s="147"/>
      <c r="T820" s="147"/>
      <c r="U820" s="147"/>
      <c r="V820" s="147"/>
      <c r="W820" s="147"/>
      <c r="X820" s="147"/>
      <c r="Y820" s="147"/>
      <c r="Z820" s="147"/>
      <c r="AA820" s="147"/>
      <c r="AB820" s="24"/>
      <c r="AC820" s="24"/>
      <c r="AD820" s="24"/>
      <c r="AE820" s="24"/>
      <c r="AF820" s="24"/>
      <c r="AG820" s="24"/>
      <c r="AH820" s="24"/>
      <c r="AI820" s="24"/>
    </row>
    <row r="821" spans="1:35" ht="14.5">
      <c r="A821" s="57"/>
      <c r="B821" s="57"/>
      <c r="C821" s="57"/>
      <c r="D821" s="57"/>
      <c r="E821" s="18"/>
      <c r="F821" s="7"/>
      <c r="G821" s="18"/>
      <c r="H821" s="18"/>
      <c r="I821" s="7"/>
      <c r="J821" s="7"/>
      <c r="K821" s="7"/>
      <c r="L821" s="7"/>
      <c r="M821" s="7"/>
      <c r="N821" s="147"/>
      <c r="O821" s="147"/>
      <c r="P821" s="147"/>
      <c r="Q821" s="147"/>
      <c r="R821" s="147"/>
      <c r="S821" s="147"/>
      <c r="T821" s="147"/>
      <c r="U821" s="147"/>
      <c r="V821" s="147"/>
      <c r="W821" s="147"/>
      <c r="X821" s="147"/>
      <c r="Y821" s="147"/>
      <c r="Z821" s="147"/>
      <c r="AA821" s="147"/>
      <c r="AB821" s="24"/>
      <c r="AC821" s="24"/>
      <c r="AD821" s="24"/>
      <c r="AE821" s="24"/>
      <c r="AF821" s="24"/>
      <c r="AG821" s="24"/>
      <c r="AH821" s="24"/>
      <c r="AI821" s="24"/>
    </row>
    <row r="822" spans="1:35" ht="14.5">
      <c r="A822" s="57"/>
      <c r="B822" s="57"/>
      <c r="C822" s="57"/>
      <c r="D822" s="57"/>
      <c r="E822" s="18"/>
      <c r="F822" s="7"/>
      <c r="G822" s="18"/>
      <c r="H822" s="18"/>
      <c r="I822" s="7"/>
      <c r="J822" s="7"/>
      <c r="K822" s="7"/>
      <c r="L822" s="7"/>
      <c r="M822" s="7"/>
      <c r="N822" s="147"/>
      <c r="O822" s="147"/>
      <c r="P822" s="147"/>
      <c r="Q822" s="147"/>
      <c r="R822" s="147"/>
      <c r="S822" s="147"/>
      <c r="T822" s="147"/>
      <c r="U822" s="147"/>
      <c r="V822" s="147"/>
      <c r="W822" s="147"/>
      <c r="X822" s="147"/>
      <c r="Y822" s="147"/>
      <c r="Z822" s="147"/>
      <c r="AA822" s="147"/>
      <c r="AB822" s="24"/>
      <c r="AC822" s="24"/>
      <c r="AD822" s="24"/>
      <c r="AE822" s="24"/>
      <c r="AF822" s="24"/>
      <c r="AG822" s="24"/>
      <c r="AH822" s="24"/>
      <c r="AI822" s="24"/>
    </row>
    <row r="823" spans="1:35" ht="14.5">
      <c r="A823" s="57"/>
      <c r="B823" s="57"/>
      <c r="C823" s="57"/>
      <c r="D823" s="57"/>
      <c r="E823" s="18"/>
      <c r="F823" s="7"/>
      <c r="G823" s="18"/>
      <c r="H823" s="18"/>
      <c r="I823" s="7"/>
      <c r="J823" s="7"/>
      <c r="K823" s="7"/>
      <c r="L823" s="7"/>
      <c r="M823" s="7"/>
      <c r="N823" s="147"/>
      <c r="O823" s="147"/>
      <c r="P823" s="147"/>
      <c r="Q823" s="147"/>
      <c r="R823" s="147"/>
      <c r="S823" s="147"/>
      <c r="T823" s="147"/>
      <c r="U823" s="147"/>
      <c r="V823" s="147"/>
      <c r="W823" s="147"/>
      <c r="X823" s="147"/>
      <c r="Y823" s="147"/>
      <c r="Z823" s="147"/>
      <c r="AA823" s="147"/>
      <c r="AB823" s="24"/>
      <c r="AC823" s="24"/>
      <c r="AD823" s="24"/>
      <c r="AE823" s="24"/>
      <c r="AF823" s="24"/>
      <c r="AG823" s="24"/>
      <c r="AH823" s="24"/>
      <c r="AI823" s="24"/>
    </row>
    <row r="824" spans="1:35" ht="14.5">
      <c r="A824" s="57"/>
      <c r="B824" s="57"/>
      <c r="C824" s="57"/>
      <c r="D824" s="57"/>
      <c r="E824" s="18"/>
      <c r="F824" s="7"/>
      <c r="G824" s="18"/>
      <c r="H824" s="18"/>
      <c r="I824" s="7"/>
      <c r="J824" s="7"/>
      <c r="K824" s="7"/>
      <c r="L824" s="7"/>
      <c r="M824" s="7"/>
      <c r="N824" s="147"/>
      <c r="O824" s="147"/>
      <c r="P824" s="147"/>
      <c r="Q824" s="147"/>
      <c r="R824" s="147"/>
      <c r="S824" s="147"/>
      <c r="T824" s="147"/>
      <c r="U824" s="147"/>
      <c r="V824" s="147"/>
      <c r="W824" s="147"/>
      <c r="X824" s="147"/>
      <c r="Y824" s="147"/>
      <c r="Z824" s="147"/>
      <c r="AA824" s="147"/>
      <c r="AB824" s="24"/>
      <c r="AC824" s="24"/>
      <c r="AD824" s="24"/>
      <c r="AE824" s="24"/>
      <c r="AF824" s="24"/>
      <c r="AG824" s="24"/>
      <c r="AH824" s="24"/>
      <c r="AI824" s="24"/>
    </row>
    <row r="825" spans="1:35" ht="14.5">
      <c r="A825" s="57"/>
      <c r="B825" s="57"/>
      <c r="C825" s="57"/>
      <c r="D825" s="57"/>
      <c r="E825" s="18"/>
      <c r="F825" s="7"/>
      <c r="G825" s="18"/>
      <c r="H825" s="18"/>
      <c r="I825" s="7"/>
      <c r="J825" s="7"/>
      <c r="K825" s="7"/>
      <c r="L825" s="7"/>
      <c r="M825" s="7"/>
      <c r="N825" s="147"/>
      <c r="O825" s="147"/>
      <c r="P825" s="147"/>
      <c r="Q825" s="147"/>
      <c r="R825" s="147"/>
      <c r="S825" s="147"/>
      <c r="T825" s="147"/>
      <c r="U825" s="147"/>
      <c r="V825" s="147"/>
      <c r="W825" s="147"/>
      <c r="X825" s="147"/>
      <c r="Y825" s="147"/>
      <c r="Z825" s="147"/>
      <c r="AA825" s="147"/>
      <c r="AB825" s="24"/>
      <c r="AC825" s="24"/>
      <c r="AD825" s="24"/>
      <c r="AE825" s="24"/>
      <c r="AF825" s="24"/>
      <c r="AG825" s="24"/>
      <c r="AH825" s="24"/>
      <c r="AI825" s="24"/>
    </row>
    <row r="826" spans="1:35" ht="14.5">
      <c r="A826" s="57"/>
      <c r="B826" s="57"/>
      <c r="C826" s="57"/>
      <c r="D826" s="57"/>
      <c r="E826" s="18"/>
      <c r="F826" s="7"/>
      <c r="G826" s="18"/>
      <c r="H826" s="18"/>
      <c r="I826" s="7"/>
      <c r="J826" s="7"/>
      <c r="K826" s="7"/>
      <c r="L826" s="7"/>
      <c r="M826" s="7"/>
      <c r="N826" s="147"/>
      <c r="O826" s="147"/>
      <c r="P826" s="147"/>
      <c r="Q826" s="147"/>
      <c r="R826" s="147"/>
      <c r="S826" s="147"/>
      <c r="T826" s="147"/>
      <c r="U826" s="147"/>
      <c r="V826" s="147"/>
      <c r="W826" s="147"/>
      <c r="X826" s="147"/>
      <c r="Y826" s="147"/>
      <c r="Z826" s="147"/>
      <c r="AA826" s="147"/>
      <c r="AB826" s="24"/>
      <c r="AC826" s="24"/>
      <c r="AD826" s="24"/>
      <c r="AE826" s="24"/>
      <c r="AF826" s="24"/>
      <c r="AG826" s="24"/>
      <c r="AH826" s="24"/>
      <c r="AI826" s="24"/>
    </row>
    <row r="827" spans="1:35" ht="14.5">
      <c r="A827" s="57"/>
      <c r="B827" s="57"/>
      <c r="C827" s="57"/>
      <c r="D827" s="57"/>
      <c r="E827" s="18"/>
      <c r="F827" s="7"/>
      <c r="G827" s="18"/>
      <c r="H827" s="18"/>
      <c r="I827" s="7"/>
      <c r="J827" s="7"/>
      <c r="K827" s="7"/>
      <c r="L827" s="7"/>
      <c r="M827" s="7"/>
      <c r="N827" s="147"/>
      <c r="O827" s="147"/>
      <c r="P827" s="147"/>
      <c r="Q827" s="147"/>
      <c r="R827" s="147"/>
      <c r="S827" s="147"/>
      <c r="T827" s="147"/>
      <c r="U827" s="147"/>
      <c r="V827" s="147"/>
      <c r="W827" s="147"/>
      <c r="X827" s="147"/>
      <c r="Y827" s="147"/>
      <c r="Z827" s="147"/>
      <c r="AA827" s="147"/>
      <c r="AB827" s="24"/>
      <c r="AC827" s="24"/>
      <c r="AD827" s="24"/>
      <c r="AE827" s="24"/>
      <c r="AF827" s="24"/>
      <c r="AG827" s="24"/>
      <c r="AH827" s="24"/>
      <c r="AI827" s="24"/>
    </row>
    <row r="828" spans="1:35" ht="14.5">
      <c r="A828" s="57"/>
      <c r="B828" s="57"/>
      <c r="C828" s="57"/>
      <c r="D828" s="57"/>
      <c r="E828" s="18"/>
      <c r="F828" s="7"/>
      <c r="G828" s="18"/>
      <c r="H828" s="18"/>
      <c r="I828" s="7"/>
      <c r="J828" s="7"/>
      <c r="K828" s="7"/>
      <c r="L828" s="7"/>
      <c r="M828" s="7"/>
      <c r="N828" s="147"/>
      <c r="O828" s="147"/>
      <c r="P828" s="147"/>
      <c r="Q828" s="147"/>
      <c r="R828" s="147"/>
      <c r="S828" s="147"/>
      <c r="T828" s="147"/>
      <c r="U828" s="147"/>
      <c r="V828" s="147"/>
      <c r="W828" s="147"/>
      <c r="X828" s="147"/>
      <c r="Y828" s="147"/>
      <c r="Z828" s="147"/>
      <c r="AA828" s="147"/>
      <c r="AB828" s="24"/>
      <c r="AC828" s="24"/>
      <c r="AD828" s="24"/>
      <c r="AE828" s="24"/>
      <c r="AF828" s="24"/>
      <c r="AG828" s="24"/>
      <c r="AH828" s="24"/>
      <c r="AI828" s="24"/>
    </row>
    <row r="829" spans="1:35" ht="14.5">
      <c r="A829" s="57"/>
      <c r="B829" s="57"/>
      <c r="C829" s="57"/>
      <c r="D829" s="57"/>
      <c r="E829" s="18"/>
      <c r="F829" s="7"/>
      <c r="G829" s="18"/>
      <c r="H829" s="18"/>
      <c r="I829" s="7"/>
      <c r="J829" s="7"/>
      <c r="K829" s="7"/>
      <c r="L829" s="7"/>
      <c r="M829" s="7"/>
      <c r="N829" s="147"/>
      <c r="O829" s="147"/>
      <c r="P829" s="147"/>
      <c r="Q829" s="147"/>
      <c r="R829" s="147"/>
      <c r="S829" s="147"/>
      <c r="T829" s="147"/>
      <c r="U829" s="147"/>
      <c r="V829" s="147"/>
      <c r="W829" s="147"/>
      <c r="X829" s="147"/>
      <c r="Y829" s="147"/>
      <c r="Z829" s="147"/>
      <c r="AA829" s="147"/>
      <c r="AB829" s="24"/>
      <c r="AC829" s="24"/>
      <c r="AD829" s="24"/>
      <c r="AE829" s="24"/>
      <c r="AF829" s="24"/>
      <c r="AG829" s="24"/>
      <c r="AH829" s="24"/>
      <c r="AI829" s="24"/>
    </row>
    <row r="830" spans="1:35" ht="14.5">
      <c r="A830" s="57"/>
      <c r="B830" s="57"/>
      <c r="C830" s="57"/>
      <c r="D830" s="57"/>
      <c r="E830" s="18"/>
      <c r="F830" s="7"/>
      <c r="G830" s="18"/>
      <c r="H830" s="18"/>
      <c r="I830" s="7"/>
      <c r="J830" s="7"/>
      <c r="K830" s="7"/>
      <c r="L830" s="7"/>
      <c r="M830" s="7"/>
      <c r="N830" s="147"/>
      <c r="O830" s="147"/>
      <c r="P830" s="147"/>
      <c r="Q830" s="147"/>
      <c r="R830" s="147"/>
      <c r="S830" s="147"/>
      <c r="T830" s="147"/>
      <c r="U830" s="147"/>
      <c r="V830" s="147"/>
      <c r="W830" s="147"/>
      <c r="X830" s="147"/>
      <c r="Y830" s="147"/>
      <c r="Z830" s="147"/>
      <c r="AA830" s="147"/>
      <c r="AB830" s="24"/>
      <c r="AC830" s="24"/>
      <c r="AD830" s="24"/>
      <c r="AE830" s="24"/>
      <c r="AF830" s="24"/>
      <c r="AG830" s="24"/>
      <c r="AH830" s="24"/>
      <c r="AI830" s="24"/>
    </row>
    <row r="831" spans="1:35" ht="14.5">
      <c r="A831" s="57"/>
      <c r="B831" s="57"/>
      <c r="C831" s="57"/>
      <c r="D831" s="57"/>
      <c r="E831" s="18"/>
      <c r="F831" s="7"/>
      <c r="G831" s="18"/>
      <c r="H831" s="18"/>
      <c r="I831" s="7"/>
      <c r="J831" s="7"/>
      <c r="K831" s="7"/>
      <c r="L831" s="7"/>
      <c r="M831" s="7"/>
      <c r="N831" s="147"/>
      <c r="O831" s="147"/>
      <c r="P831" s="147"/>
      <c r="Q831" s="147"/>
      <c r="R831" s="147"/>
      <c r="S831" s="147"/>
      <c r="T831" s="147"/>
      <c r="U831" s="147"/>
      <c r="V831" s="147"/>
      <c r="W831" s="147"/>
      <c r="X831" s="147"/>
      <c r="Y831" s="147"/>
      <c r="Z831" s="147"/>
      <c r="AA831" s="147"/>
      <c r="AB831" s="24"/>
      <c r="AC831" s="24"/>
      <c r="AD831" s="24"/>
      <c r="AE831" s="24"/>
      <c r="AF831" s="24"/>
      <c r="AG831" s="24"/>
      <c r="AH831" s="24"/>
      <c r="AI831" s="24"/>
    </row>
    <row r="832" spans="1:35" ht="14.5">
      <c r="A832" s="57"/>
      <c r="B832" s="57"/>
      <c r="C832" s="57"/>
      <c r="D832" s="57"/>
      <c r="E832" s="18"/>
      <c r="F832" s="7"/>
      <c r="G832" s="18"/>
      <c r="H832" s="18"/>
      <c r="I832" s="7"/>
      <c r="J832" s="7"/>
      <c r="K832" s="7"/>
      <c r="L832" s="7"/>
      <c r="M832" s="7"/>
      <c r="N832" s="147"/>
      <c r="O832" s="147"/>
      <c r="P832" s="147"/>
      <c r="Q832" s="147"/>
      <c r="R832" s="147"/>
      <c r="S832" s="147"/>
      <c r="T832" s="147"/>
      <c r="U832" s="147"/>
      <c r="V832" s="147"/>
      <c r="W832" s="147"/>
      <c r="X832" s="147"/>
      <c r="Y832" s="147"/>
      <c r="Z832" s="147"/>
      <c r="AA832" s="147"/>
      <c r="AB832" s="24"/>
      <c r="AC832" s="24"/>
      <c r="AD832" s="24"/>
      <c r="AE832" s="24"/>
      <c r="AF832" s="24"/>
      <c r="AG832" s="24"/>
      <c r="AH832" s="24"/>
      <c r="AI832" s="24"/>
    </row>
    <row r="833" spans="1:35" ht="14.5">
      <c r="A833" s="57"/>
      <c r="B833" s="57"/>
      <c r="C833" s="57"/>
      <c r="D833" s="57"/>
      <c r="E833" s="18"/>
      <c r="F833" s="7"/>
      <c r="G833" s="18"/>
      <c r="H833" s="18"/>
      <c r="I833" s="7"/>
      <c r="J833" s="7"/>
      <c r="K833" s="7"/>
      <c r="L833" s="7"/>
      <c r="M833" s="7"/>
      <c r="N833" s="147"/>
      <c r="O833" s="147"/>
      <c r="P833" s="147"/>
      <c r="Q833" s="147"/>
      <c r="R833" s="147"/>
      <c r="S833" s="147"/>
      <c r="T833" s="147"/>
      <c r="U833" s="147"/>
      <c r="V833" s="147"/>
      <c r="W833" s="147"/>
      <c r="X833" s="147"/>
      <c r="Y833" s="147"/>
      <c r="Z833" s="147"/>
      <c r="AA833" s="147"/>
      <c r="AB833" s="24"/>
      <c r="AC833" s="24"/>
      <c r="AD833" s="24"/>
      <c r="AE833" s="24"/>
      <c r="AF833" s="24"/>
      <c r="AG833" s="24"/>
      <c r="AH833" s="24"/>
      <c r="AI833" s="24"/>
    </row>
    <row r="834" spans="1:35" ht="14.5">
      <c r="A834" s="57"/>
      <c r="B834" s="57"/>
      <c r="C834" s="57"/>
      <c r="D834" s="57"/>
      <c r="E834" s="18"/>
      <c r="F834" s="7"/>
      <c r="G834" s="18"/>
      <c r="H834" s="18"/>
      <c r="I834" s="7"/>
      <c r="J834" s="7"/>
      <c r="K834" s="7"/>
      <c r="L834" s="7"/>
      <c r="M834" s="7"/>
      <c r="N834" s="147"/>
      <c r="O834" s="147"/>
      <c r="P834" s="147"/>
      <c r="Q834" s="147"/>
      <c r="R834" s="147"/>
      <c r="S834" s="147"/>
      <c r="T834" s="147"/>
      <c r="U834" s="147"/>
      <c r="V834" s="147"/>
      <c r="W834" s="147"/>
      <c r="X834" s="147"/>
      <c r="Y834" s="147"/>
      <c r="Z834" s="147"/>
      <c r="AA834" s="147"/>
      <c r="AB834" s="24"/>
      <c r="AC834" s="24"/>
      <c r="AD834" s="24"/>
      <c r="AE834" s="24"/>
      <c r="AF834" s="24"/>
      <c r="AG834" s="24"/>
      <c r="AH834" s="24"/>
      <c r="AI834" s="24"/>
    </row>
    <row r="835" spans="1:35" ht="14.5">
      <c r="A835" s="57"/>
      <c r="B835" s="57"/>
      <c r="C835" s="57"/>
      <c r="D835" s="57"/>
      <c r="E835" s="18"/>
      <c r="F835" s="7"/>
      <c r="G835" s="18"/>
      <c r="H835" s="18"/>
      <c r="I835" s="7"/>
      <c r="J835" s="7"/>
      <c r="K835" s="7"/>
      <c r="L835" s="7"/>
      <c r="M835" s="7"/>
      <c r="N835" s="147"/>
      <c r="O835" s="147"/>
      <c r="P835" s="147"/>
      <c r="Q835" s="147"/>
      <c r="R835" s="147"/>
      <c r="S835" s="147"/>
      <c r="T835" s="147"/>
      <c r="U835" s="147"/>
      <c r="V835" s="147"/>
      <c r="W835" s="147"/>
      <c r="X835" s="147"/>
      <c r="Y835" s="147"/>
      <c r="Z835" s="147"/>
      <c r="AA835" s="147"/>
      <c r="AB835" s="24"/>
      <c r="AC835" s="24"/>
      <c r="AD835" s="24"/>
      <c r="AE835" s="24"/>
      <c r="AF835" s="24"/>
      <c r="AG835" s="24"/>
      <c r="AH835" s="24"/>
      <c r="AI835" s="24"/>
    </row>
    <row r="836" spans="1:35" ht="14.5">
      <c r="A836" s="57"/>
      <c r="B836" s="57"/>
      <c r="C836" s="57"/>
      <c r="D836" s="57"/>
      <c r="E836" s="18"/>
      <c r="F836" s="7"/>
      <c r="G836" s="18"/>
      <c r="H836" s="18"/>
      <c r="I836" s="7"/>
      <c r="J836" s="7"/>
      <c r="K836" s="7"/>
      <c r="L836" s="7"/>
      <c r="M836" s="7"/>
      <c r="N836" s="147"/>
      <c r="O836" s="147"/>
      <c r="P836" s="147"/>
      <c r="Q836" s="147"/>
      <c r="R836" s="147"/>
      <c r="S836" s="147"/>
      <c r="T836" s="147"/>
      <c r="U836" s="147"/>
      <c r="V836" s="147"/>
      <c r="W836" s="147"/>
      <c r="X836" s="147"/>
      <c r="Y836" s="147"/>
      <c r="Z836" s="147"/>
      <c r="AA836" s="147"/>
      <c r="AB836" s="24"/>
      <c r="AC836" s="24"/>
      <c r="AD836" s="24"/>
      <c r="AE836" s="24"/>
      <c r="AF836" s="24"/>
      <c r="AG836" s="24"/>
      <c r="AH836" s="24"/>
      <c r="AI836" s="24"/>
    </row>
    <row r="837" spans="1:35" ht="14.5">
      <c r="A837" s="57"/>
      <c r="B837" s="57"/>
      <c r="C837" s="57"/>
      <c r="D837" s="57"/>
      <c r="E837" s="18"/>
      <c r="F837" s="7"/>
      <c r="G837" s="18"/>
      <c r="H837" s="18"/>
      <c r="I837" s="7"/>
      <c r="J837" s="7"/>
      <c r="K837" s="7"/>
      <c r="L837" s="7"/>
      <c r="M837" s="7"/>
      <c r="N837" s="147"/>
      <c r="O837" s="147"/>
      <c r="P837" s="147"/>
      <c r="Q837" s="147"/>
      <c r="R837" s="147"/>
      <c r="S837" s="147"/>
      <c r="T837" s="147"/>
      <c r="U837" s="147"/>
      <c r="V837" s="147"/>
      <c r="W837" s="147"/>
      <c r="X837" s="147"/>
      <c r="Y837" s="147"/>
      <c r="Z837" s="147"/>
      <c r="AA837" s="147"/>
      <c r="AB837" s="24"/>
      <c r="AC837" s="24"/>
      <c r="AD837" s="24"/>
      <c r="AE837" s="24"/>
      <c r="AF837" s="24"/>
      <c r="AG837" s="24"/>
      <c r="AH837" s="24"/>
      <c r="AI837" s="24"/>
    </row>
    <row r="838" spans="1:35" ht="14.5">
      <c r="A838" s="57"/>
      <c r="B838" s="57"/>
      <c r="C838" s="57"/>
      <c r="D838" s="57"/>
      <c r="E838" s="18"/>
      <c r="F838" s="7"/>
      <c r="G838" s="18"/>
      <c r="H838" s="18"/>
      <c r="I838" s="7"/>
      <c r="J838" s="7"/>
      <c r="K838" s="7"/>
      <c r="L838" s="7"/>
      <c r="M838" s="7"/>
      <c r="N838" s="147"/>
      <c r="O838" s="147"/>
      <c r="P838" s="147"/>
      <c r="Q838" s="147"/>
      <c r="R838" s="147"/>
      <c r="S838" s="147"/>
      <c r="T838" s="147"/>
      <c r="U838" s="147"/>
      <c r="V838" s="147"/>
      <c r="W838" s="147"/>
      <c r="X838" s="147"/>
      <c r="Y838" s="147"/>
      <c r="Z838" s="147"/>
      <c r="AA838" s="147"/>
      <c r="AB838" s="24"/>
      <c r="AC838" s="24"/>
      <c r="AD838" s="24"/>
      <c r="AE838" s="24"/>
      <c r="AF838" s="24"/>
      <c r="AG838" s="24"/>
      <c r="AH838" s="24"/>
      <c r="AI838" s="24"/>
    </row>
    <row r="839" spans="1:35" ht="14.5">
      <c r="A839" s="57"/>
      <c r="B839" s="57"/>
      <c r="C839" s="57"/>
      <c r="D839" s="57"/>
      <c r="E839" s="18"/>
      <c r="F839" s="7"/>
      <c r="G839" s="18"/>
      <c r="H839" s="18"/>
      <c r="I839" s="7"/>
      <c r="J839" s="7"/>
      <c r="K839" s="7"/>
      <c r="L839" s="7"/>
      <c r="M839" s="7"/>
      <c r="N839" s="147"/>
      <c r="O839" s="147"/>
      <c r="P839" s="147"/>
      <c r="Q839" s="147"/>
      <c r="R839" s="147"/>
      <c r="S839" s="147"/>
      <c r="T839" s="147"/>
      <c r="U839" s="147"/>
      <c r="V839" s="147"/>
      <c r="W839" s="147"/>
      <c r="X839" s="147"/>
      <c r="Y839" s="147"/>
      <c r="Z839" s="147"/>
      <c r="AA839" s="147"/>
      <c r="AB839" s="24"/>
      <c r="AC839" s="24"/>
      <c r="AD839" s="24"/>
      <c r="AE839" s="24"/>
      <c r="AF839" s="24"/>
      <c r="AG839" s="24"/>
      <c r="AH839" s="24"/>
      <c r="AI839" s="24"/>
    </row>
    <row r="840" spans="1:35" ht="14.5">
      <c r="A840" s="57"/>
      <c r="B840" s="57"/>
      <c r="C840" s="57"/>
      <c r="D840" s="57"/>
      <c r="E840" s="18"/>
      <c r="F840" s="7"/>
      <c r="G840" s="18"/>
      <c r="H840" s="18"/>
      <c r="I840" s="7"/>
      <c r="J840" s="7"/>
      <c r="K840" s="7"/>
      <c r="L840" s="7"/>
      <c r="M840" s="7"/>
      <c r="N840" s="147"/>
      <c r="O840" s="147"/>
      <c r="P840" s="147"/>
      <c r="Q840" s="147"/>
      <c r="R840" s="147"/>
      <c r="S840" s="147"/>
      <c r="T840" s="147"/>
      <c r="U840" s="147"/>
      <c r="V840" s="147"/>
      <c r="W840" s="147"/>
      <c r="X840" s="147"/>
      <c r="Y840" s="147"/>
      <c r="Z840" s="147"/>
      <c r="AA840" s="147"/>
      <c r="AB840" s="24"/>
      <c r="AC840" s="24"/>
      <c r="AD840" s="24"/>
      <c r="AE840" s="24"/>
      <c r="AF840" s="24"/>
      <c r="AG840" s="24"/>
      <c r="AH840" s="24"/>
      <c r="AI840" s="24"/>
    </row>
    <row r="841" spans="1:35" ht="14.5">
      <c r="A841" s="57"/>
      <c r="B841" s="57"/>
      <c r="C841" s="57"/>
      <c r="D841" s="57"/>
      <c r="E841" s="18"/>
      <c r="F841" s="7"/>
      <c r="G841" s="18"/>
      <c r="H841" s="18"/>
      <c r="I841" s="7"/>
      <c r="J841" s="7"/>
      <c r="K841" s="7"/>
      <c r="L841" s="7"/>
      <c r="M841" s="7"/>
      <c r="N841" s="147"/>
      <c r="O841" s="147"/>
      <c r="P841" s="147"/>
      <c r="Q841" s="147"/>
      <c r="R841" s="147"/>
      <c r="S841" s="147"/>
      <c r="T841" s="147"/>
      <c r="U841" s="147"/>
      <c r="V841" s="147"/>
      <c r="W841" s="147"/>
      <c r="X841" s="147"/>
      <c r="Y841" s="147"/>
      <c r="Z841" s="147"/>
      <c r="AA841" s="147"/>
      <c r="AB841" s="24"/>
      <c r="AC841" s="24"/>
      <c r="AD841" s="24"/>
      <c r="AE841" s="24"/>
      <c r="AF841" s="24"/>
      <c r="AG841" s="24"/>
      <c r="AH841" s="24"/>
      <c r="AI841" s="24"/>
    </row>
    <row r="842" spans="1:35" ht="14.5">
      <c r="A842" s="57"/>
      <c r="B842" s="57"/>
      <c r="C842" s="57"/>
      <c r="D842" s="57"/>
      <c r="E842" s="18"/>
      <c r="F842" s="7"/>
      <c r="G842" s="18"/>
      <c r="H842" s="18"/>
      <c r="I842" s="7"/>
      <c r="J842" s="7"/>
      <c r="K842" s="7"/>
      <c r="L842" s="7"/>
      <c r="M842" s="7"/>
      <c r="N842" s="147"/>
      <c r="O842" s="147"/>
      <c r="P842" s="147"/>
      <c r="Q842" s="147"/>
      <c r="R842" s="147"/>
      <c r="S842" s="147"/>
      <c r="T842" s="147"/>
      <c r="U842" s="147"/>
      <c r="V842" s="147"/>
      <c r="W842" s="147"/>
      <c r="X842" s="147"/>
      <c r="Y842" s="147"/>
      <c r="Z842" s="147"/>
      <c r="AA842" s="147"/>
      <c r="AB842" s="24"/>
      <c r="AC842" s="24"/>
      <c r="AD842" s="24"/>
      <c r="AE842" s="24"/>
      <c r="AF842" s="24"/>
      <c r="AG842" s="24"/>
      <c r="AH842" s="24"/>
      <c r="AI842" s="24"/>
    </row>
    <row r="843" spans="1:35" ht="14.5">
      <c r="A843" s="57"/>
      <c r="B843" s="57"/>
      <c r="C843" s="57"/>
      <c r="D843" s="57"/>
      <c r="E843" s="18"/>
      <c r="F843" s="7"/>
      <c r="G843" s="18"/>
      <c r="H843" s="18"/>
      <c r="I843" s="7"/>
      <c r="J843" s="7"/>
      <c r="K843" s="7"/>
      <c r="L843" s="7"/>
      <c r="M843" s="7"/>
      <c r="N843" s="147"/>
      <c r="O843" s="147"/>
      <c r="P843" s="147"/>
      <c r="Q843" s="147"/>
      <c r="R843" s="147"/>
      <c r="S843" s="147"/>
      <c r="T843" s="147"/>
      <c r="U843" s="147"/>
      <c r="V843" s="147"/>
      <c r="W843" s="147"/>
      <c r="X843" s="147"/>
      <c r="Y843" s="147"/>
      <c r="Z843" s="147"/>
      <c r="AA843" s="147"/>
      <c r="AB843" s="24"/>
      <c r="AC843" s="24"/>
      <c r="AD843" s="24"/>
      <c r="AE843" s="24"/>
      <c r="AF843" s="24"/>
      <c r="AG843" s="24"/>
      <c r="AH843" s="24"/>
      <c r="AI843" s="24"/>
    </row>
    <row r="844" spans="1:35" ht="14.5">
      <c r="A844" s="57"/>
      <c r="B844" s="57"/>
      <c r="C844" s="57"/>
      <c r="D844" s="57"/>
      <c r="E844" s="18"/>
      <c r="F844" s="7"/>
      <c r="G844" s="18"/>
      <c r="H844" s="18"/>
      <c r="I844" s="7"/>
      <c r="J844" s="7"/>
      <c r="K844" s="7"/>
      <c r="L844" s="7"/>
      <c r="M844" s="7"/>
      <c r="N844" s="147"/>
      <c r="O844" s="147"/>
      <c r="P844" s="147"/>
      <c r="Q844" s="147"/>
      <c r="R844" s="147"/>
      <c r="S844" s="147"/>
      <c r="T844" s="147"/>
      <c r="U844" s="147"/>
      <c r="V844" s="147"/>
      <c r="W844" s="147"/>
      <c r="X844" s="147"/>
      <c r="Y844" s="147"/>
      <c r="Z844" s="147"/>
      <c r="AA844" s="147"/>
      <c r="AB844" s="24"/>
      <c r="AC844" s="24"/>
      <c r="AD844" s="24"/>
      <c r="AE844" s="24"/>
      <c r="AF844" s="24"/>
      <c r="AG844" s="24"/>
      <c r="AH844" s="24"/>
      <c r="AI844" s="24"/>
    </row>
    <row r="845" spans="1:35" ht="14.5">
      <c r="A845" s="57"/>
      <c r="B845" s="57"/>
      <c r="C845" s="57"/>
      <c r="D845" s="57"/>
      <c r="E845" s="18"/>
      <c r="F845" s="7"/>
      <c r="G845" s="18"/>
      <c r="H845" s="18"/>
      <c r="I845" s="7"/>
      <c r="J845" s="7"/>
      <c r="K845" s="7"/>
      <c r="L845" s="7"/>
      <c r="M845" s="7"/>
      <c r="N845" s="147"/>
      <c r="O845" s="147"/>
      <c r="P845" s="147"/>
      <c r="Q845" s="147"/>
      <c r="R845" s="147"/>
      <c r="S845" s="147"/>
      <c r="T845" s="147"/>
      <c r="U845" s="147"/>
      <c r="V845" s="147"/>
      <c r="W845" s="147"/>
      <c r="X845" s="147"/>
      <c r="Y845" s="147"/>
      <c r="Z845" s="147"/>
      <c r="AA845" s="147"/>
      <c r="AB845" s="24"/>
      <c r="AC845" s="24"/>
      <c r="AD845" s="24"/>
      <c r="AE845" s="24"/>
      <c r="AF845" s="24"/>
      <c r="AG845" s="24"/>
      <c r="AH845" s="24"/>
      <c r="AI845" s="24"/>
    </row>
    <row r="846" spans="1:35" ht="14.5">
      <c r="A846" s="57"/>
      <c r="B846" s="57"/>
      <c r="C846" s="57"/>
      <c r="D846" s="57"/>
      <c r="E846" s="18"/>
      <c r="F846" s="7"/>
      <c r="G846" s="18"/>
      <c r="H846" s="18"/>
      <c r="I846" s="7"/>
      <c r="J846" s="7"/>
      <c r="K846" s="7"/>
      <c r="L846" s="7"/>
      <c r="M846" s="7"/>
      <c r="N846" s="147"/>
      <c r="O846" s="147"/>
      <c r="P846" s="147"/>
      <c r="Q846" s="147"/>
      <c r="R846" s="147"/>
      <c r="S846" s="147"/>
      <c r="T846" s="147"/>
      <c r="U846" s="147"/>
      <c r="V846" s="147"/>
      <c r="W846" s="147"/>
      <c r="X846" s="147"/>
      <c r="Y846" s="147"/>
      <c r="Z846" s="147"/>
      <c r="AA846" s="147"/>
      <c r="AB846" s="24"/>
      <c r="AC846" s="24"/>
      <c r="AD846" s="24"/>
      <c r="AE846" s="24"/>
      <c r="AF846" s="24"/>
      <c r="AG846" s="24"/>
      <c r="AH846" s="24"/>
      <c r="AI846" s="24"/>
    </row>
    <row r="847" spans="1:35" ht="14.5">
      <c r="A847" s="57"/>
      <c r="B847" s="57"/>
      <c r="C847" s="57"/>
      <c r="D847" s="57"/>
      <c r="E847" s="18"/>
      <c r="F847" s="7"/>
      <c r="G847" s="18"/>
      <c r="H847" s="18"/>
      <c r="I847" s="7"/>
      <c r="J847" s="7"/>
      <c r="K847" s="7"/>
      <c r="L847" s="7"/>
      <c r="M847" s="7"/>
      <c r="N847" s="147"/>
      <c r="O847" s="147"/>
      <c r="P847" s="147"/>
      <c r="Q847" s="147"/>
      <c r="R847" s="147"/>
      <c r="S847" s="147"/>
      <c r="T847" s="147"/>
      <c r="U847" s="147"/>
      <c r="V847" s="147"/>
      <c r="W847" s="147"/>
      <c r="X847" s="147"/>
      <c r="Y847" s="147"/>
      <c r="Z847" s="147"/>
      <c r="AA847" s="147"/>
      <c r="AB847" s="24"/>
      <c r="AC847" s="24"/>
      <c r="AD847" s="24"/>
      <c r="AE847" s="24"/>
      <c r="AF847" s="24"/>
      <c r="AG847" s="24"/>
      <c r="AH847" s="24"/>
      <c r="AI847" s="24"/>
    </row>
    <row r="848" spans="1:35" ht="14.5">
      <c r="A848" s="57"/>
      <c r="B848" s="57"/>
      <c r="C848" s="57"/>
      <c r="D848" s="57"/>
      <c r="E848" s="18"/>
      <c r="F848" s="7"/>
      <c r="G848" s="18"/>
      <c r="H848" s="18"/>
      <c r="I848" s="7"/>
      <c r="J848" s="7"/>
      <c r="K848" s="7"/>
      <c r="L848" s="7"/>
      <c r="M848" s="7"/>
      <c r="N848" s="147"/>
      <c r="O848" s="147"/>
      <c r="P848" s="147"/>
      <c r="Q848" s="147"/>
      <c r="R848" s="147"/>
      <c r="S848" s="147"/>
      <c r="T848" s="147"/>
      <c r="U848" s="147"/>
      <c r="V848" s="147"/>
      <c r="W848" s="147"/>
      <c r="X848" s="147"/>
      <c r="Y848" s="147"/>
      <c r="Z848" s="147"/>
      <c r="AA848" s="147"/>
      <c r="AB848" s="24"/>
      <c r="AC848" s="24"/>
      <c r="AD848" s="24"/>
      <c r="AE848" s="24"/>
      <c r="AF848" s="24"/>
      <c r="AG848" s="24"/>
      <c r="AH848" s="24"/>
      <c r="AI848" s="24"/>
    </row>
    <row r="849" spans="1:35" ht="14.5">
      <c r="A849" s="57"/>
      <c r="B849" s="57"/>
      <c r="C849" s="57"/>
      <c r="D849" s="57"/>
      <c r="E849" s="18"/>
      <c r="F849" s="7"/>
      <c r="G849" s="18"/>
      <c r="H849" s="18"/>
      <c r="I849" s="7"/>
      <c r="J849" s="7"/>
      <c r="K849" s="7"/>
      <c r="L849" s="7"/>
      <c r="M849" s="7"/>
      <c r="N849" s="147"/>
      <c r="O849" s="147"/>
      <c r="P849" s="147"/>
      <c r="Q849" s="147"/>
      <c r="R849" s="147"/>
      <c r="S849" s="147"/>
      <c r="T849" s="147"/>
      <c r="U849" s="147"/>
      <c r="V849" s="147"/>
      <c r="W849" s="147"/>
      <c r="X849" s="147"/>
      <c r="Y849" s="147"/>
      <c r="Z849" s="147"/>
      <c r="AA849" s="147"/>
      <c r="AB849" s="24"/>
      <c r="AC849" s="24"/>
      <c r="AD849" s="24"/>
      <c r="AE849" s="24"/>
      <c r="AF849" s="24"/>
      <c r="AG849" s="24"/>
      <c r="AH849" s="24"/>
      <c r="AI849" s="24"/>
    </row>
    <row r="850" spans="1:35" ht="14.5">
      <c r="A850" s="57"/>
      <c r="B850" s="57"/>
      <c r="C850" s="57"/>
      <c r="D850" s="57"/>
      <c r="E850" s="18"/>
      <c r="F850" s="7"/>
      <c r="G850" s="18"/>
      <c r="H850" s="18"/>
      <c r="I850" s="7"/>
      <c r="J850" s="7"/>
      <c r="K850" s="7"/>
      <c r="L850" s="7"/>
      <c r="M850" s="7"/>
      <c r="N850" s="147"/>
      <c r="O850" s="147"/>
      <c r="P850" s="147"/>
      <c r="Q850" s="147"/>
      <c r="R850" s="147"/>
      <c r="S850" s="147"/>
      <c r="T850" s="147"/>
      <c r="U850" s="147"/>
      <c r="V850" s="147"/>
      <c r="W850" s="147"/>
      <c r="X850" s="147"/>
      <c r="Y850" s="147"/>
      <c r="Z850" s="147"/>
      <c r="AA850" s="147"/>
      <c r="AB850" s="24"/>
      <c r="AC850" s="24"/>
      <c r="AD850" s="24"/>
      <c r="AE850" s="24"/>
      <c r="AF850" s="24"/>
      <c r="AG850" s="24"/>
      <c r="AH850" s="24"/>
      <c r="AI850" s="24"/>
    </row>
    <row r="851" spans="1:35" ht="14.5">
      <c r="A851" s="57"/>
      <c r="B851" s="57"/>
      <c r="C851" s="57"/>
      <c r="D851" s="57"/>
      <c r="E851" s="18"/>
      <c r="F851" s="7"/>
      <c r="G851" s="18"/>
      <c r="H851" s="18"/>
      <c r="I851" s="7"/>
      <c r="J851" s="7"/>
      <c r="K851" s="7"/>
      <c r="L851" s="7"/>
      <c r="M851" s="7"/>
      <c r="N851" s="147"/>
      <c r="O851" s="147"/>
      <c r="P851" s="147"/>
      <c r="Q851" s="147"/>
      <c r="R851" s="147"/>
      <c r="S851" s="147"/>
      <c r="T851" s="147"/>
      <c r="U851" s="147"/>
      <c r="V851" s="147"/>
      <c r="W851" s="147"/>
      <c r="X851" s="147"/>
      <c r="Y851" s="147"/>
      <c r="Z851" s="147"/>
      <c r="AA851" s="147"/>
      <c r="AB851" s="24"/>
      <c r="AC851" s="24"/>
      <c r="AD851" s="24"/>
      <c r="AE851" s="24"/>
      <c r="AF851" s="24"/>
      <c r="AG851" s="24"/>
      <c r="AH851" s="24"/>
      <c r="AI851" s="24"/>
    </row>
    <row r="852" spans="1:35" ht="14.5">
      <c r="A852" s="57"/>
      <c r="B852" s="57"/>
      <c r="C852" s="57"/>
      <c r="D852" s="57"/>
      <c r="E852" s="18"/>
      <c r="F852" s="7"/>
      <c r="G852" s="18"/>
      <c r="H852" s="18"/>
      <c r="I852" s="7"/>
      <c r="J852" s="7"/>
      <c r="K852" s="7"/>
      <c r="L852" s="7"/>
      <c r="M852" s="7"/>
      <c r="N852" s="147"/>
      <c r="O852" s="147"/>
      <c r="P852" s="147"/>
      <c r="Q852" s="147"/>
      <c r="R852" s="147"/>
      <c r="S852" s="147"/>
      <c r="T852" s="147"/>
      <c r="U852" s="147"/>
      <c r="V852" s="147"/>
      <c r="W852" s="147"/>
      <c r="X852" s="147"/>
      <c r="Y852" s="147"/>
      <c r="Z852" s="147"/>
      <c r="AA852" s="147"/>
      <c r="AB852" s="24"/>
      <c r="AC852" s="24"/>
      <c r="AD852" s="24"/>
      <c r="AE852" s="24"/>
      <c r="AF852" s="24"/>
      <c r="AG852" s="24"/>
      <c r="AH852" s="24"/>
      <c r="AI852" s="24"/>
    </row>
    <row r="853" spans="1:35" ht="14.5">
      <c r="A853" s="57"/>
      <c r="B853" s="57"/>
      <c r="C853" s="57"/>
      <c r="D853" s="57"/>
      <c r="E853" s="18"/>
      <c r="F853" s="7"/>
      <c r="G853" s="18"/>
      <c r="H853" s="18"/>
      <c r="I853" s="7"/>
      <c r="J853" s="7"/>
      <c r="K853" s="7"/>
      <c r="L853" s="7"/>
      <c r="M853" s="7"/>
      <c r="N853" s="147"/>
      <c r="O853" s="147"/>
      <c r="P853" s="147"/>
      <c r="Q853" s="147"/>
      <c r="R853" s="147"/>
      <c r="S853" s="147"/>
      <c r="T853" s="147"/>
      <c r="U853" s="147"/>
      <c r="V853" s="147"/>
      <c r="W853" s="147"/>
      <c r="X853" s="147"/>
      <c r="Y853" s="147"/>
      <c r="Z853" s="147"/>
      <c r="AA853" s="147"/>
      <c r="AB853" s="24"/>
      <c r="AC853" s="24"/>
      <c r="AD853" s="24"/>
      <c r="AE853" s="24"/>
      <c r="AF853" s="24"/>
      <c r="AG853" s="24"/>
      <c r="AH853" s="24"/>
      <c r="AI853" s="24"/>
    </row>
    <row r="854" spans="1:35" ht="14.5">
      <c r="A854" s="57"/>
      <c r="B854" s="57"/>
      <c r="C854" s="57"/>
      <c r="D854" s="57"/>
      <c r="E854" s="18"/>
      <c r="F854" s="7"/>
      <c r="G854" s="18"/>
      <c r="H854" s="18"/>
      <c r="I854" s="7"/>
      <c r="J854" s="7"/>
      <c r="K854" s="7"/>
      <c r="L854" s="7"/>
      <c r="M854" s="7"/>
      <c r="N854" s="147"/>
      <c r="O854" s="147"/>
      <c r="P854" s="147"/>
      <c r="Q854" s="147"/>
      <c r="R854" s="147"/>
      <c r="S854" s="147"/>
      <c r="T854" s="147"/>
      <c r="U854" s="147"/>
      <c r="V854" s="147"/>
      <c r="W854" s="147"/>
      <c r="X854" s="147"/>
      <c r="Y854" s="147"/>
      <c r="Z854" s="147"/>
      <c r="AA854" s="147"/>
      <c r="AB854" s="24"/>
      <c r="AC854" s="24"/>
      <c r="AD854" s="24"/>
      <c r="AE854" s="24"/>
      <c r="AF854" s="24"/>
      <c r="AG854" s="24"/>
      <c r="AH854" s="24"/>
      <c r="AI854" s="24"/>
    </row>
    <row r="855" spans="1:35" ht="14.5">
      <c r="A855" s="57"/>
      <c r="B855" s="57"/>
      <c r="C855" s="57"/>
      <c r="D855" s="57"/>
      <c r="E855" s="18"/>
      <c r="F855" s="7"/>
      <c r="G855" s="18"/>
      <c r="H855" s="18"/>
      <c r="I855" s="7"/>
      <c r="J855" s="7"/>
      <c r="K855" s="7"/>
      <c r="L855" s="7"/>
      <c r="M855" s="7"/>
      <c r="N855" s="147"/>
      <c r="O855" s="147"/>
      <c r="P855" s="147"/>
      <c r="Q855" s="147"/>
      <c r="R855" s="147"/>
      <c r="S855" s="147"/>
      <c r="T855" s="147"/>
      <c r="U855" s="147"/>
      <c r="V855" s="147"/>
      <c r="W855" s="147"/>
      <c r="X855" s="147"/>
      <c r="Y855" s="147"/>
      <c r="Z855" s="147"/>
      <c r="AA855" s="147"/>
      <c r="AB855" s="24"/>
      <c r="AC855" s="24"/>
      <c r="AD855" s="24"/>
      <c r="AE855" s="24"/>
      <c r="AF855" s="24"/>
      <c r="AG855" s="24"/>
      <c r="AH855" s="24"/>
      <c r="AI855" s="24"/>
    </row>
    <row r="856" spans="1:35" ht="14.5">
      <c r="A856" s="57"/>
      <c r="B856" s="57"/>
      <c r="C856" s="57"/>
      <c r="D856" s="57"/>
      <c r="E856" s="18"/>
      <c r="F856" s="7"/>
      <c r="G856" s="18"/>
      <c r="H856" s="18"/>
      <c r="I856" s="7"/>
      <c r="J856" s="7"/>
      <c r="K856" s="7"/>
      <c r="L856" s="7"/>
      <c r="M856" s="7"/>
      <c r="N856" s="147"/>
      <c r="O856" s="147"/>
      <c r="P856" s="147"/>
      <c r="Q856" s="147"/>
      <c r="R856" s="147"/>
      <c r="S856" s="147"/>
      <c r="T856" s="147"/>
      <c r="U856" s="147"/>
      <c r="V856" s="147"/>
      <c r="W856" s="147"/>
      <c r="X856" s="147"/>
      <c r="Y856" s="147"/>
      <c r="Z856" s="147"/>
      <c r="AA856" s="147"/>
      <c r="AB856" s="24"/>
      <c r="AC856" s="24"/>
      <c r="AD856" s="24"/>
      <c r="AE856" s="24"/>
      <c r="AF856" s="24"/>
      <c r="AG856" s="24"/>
      <c r="AH856" s="24"/>
      <c r="AI856" s="24"/>
    </row>
    <row r="857" spans="1:35" ht="14.5">
      <c r="A857" s="57"/>
      <c r="B857" s="57"/>
      <c r="C857" s="57"/>
      <c r="D857" s="57"/>
      <c r="E857" s="18"/>
      <c r="F857" s="7"/>
      <c r="G857" s="18"/>
      <c r="H857" s="18"/>
      <c r="I857" s="7"/>
      <c r="J857" s="7"/>
      <c r="K857" s="7"/>
      <c r="L857" s="7"/>
      <c r="M857" s="7"/>
      <c r="N857" s="147"/>
      <c r="O857" s="147"/>
      <c r="P857" s="147"/>
      <c r="Q857" s="147"/>
      <c r="R857" s="147"/>
      <c r="S857" s="147"/>
      <c r="T857" s="147"/>
      <c r="U857" s="147"/>
      <c r="V857" s="147"/>
      <c r="W857" s="147"/>
      <c r="X857" s="147"/>
      <c r="Y857" s="147"/>
      <c r="Z857" s="147"/>
      <c r="AA857" s="147"/>
      <c r="AB857" s="24"/>
      <c r="AC857" s="24"/>
      <c r="AD857" s="24"/>
      <c r="AE857" s="24"/>
      <c r="AF857" s="24"/>
      <c r="AG857" s="24"/>
      <c r="AH857" s="24"/>
      <c r="AI857" s="24"/>
    </row>
    <row r="858" spans="1:35" ht="14.5">
      <c r="A858" s="57"/>
      <c r="B858" s="57"/>
      <c r="C858" s="57"/>
      <c r="D858" s="57"/>
      <c r="E858" s="18"/>
      <c r="F858" s="7"/>
      <c r="G858" s="18"/>
      <c r="H858" s="18"/>
      <c r="I858" s="7"/>
      <c r="J858" s="7"/>
      <c r="K858" s="7"/>
      <c r="L858" s="7"/>
      <c r="M858" s="7"/>
      <c r="N858" s="147"/>
      <c r="O858" s="147"/>
      <c r="P858" s="147"/>
      <c r="Q858" s="147"/>
      <c r="R858" s="147"/>
      <c r="S858" s="147"/>
      <c r="T858" s="147"/>
      <c r="U858" s="147"/>
      <c r="V858" s="147"/>
      <c r="W858" s="147"/>
      <c r="X858" s="147"/>
      <c r="Y858" s="147"/>
      <c r="Z858" s="147"/>
      <c r="AA858" s="147"/>
      <c r="AB858" s="24"/>
      <c r="AC858" s="24"/>
      <c r="AD858" s="24"/>
      <c r="AE858" s="24"/>
      <c r="AF858" s="24"/>
      <c r="AG858" s="24"/>
      <c r="AH858" s="24"/>
      <c r="AI858" s="24"/>
    </row>
    <row r="859" spans="1:35" ht="14.5">
      <c r="A859" s="57"/>
      <c r="B859" s="57"/>
      <c r="C859" s="57"/>
      <c r="D859" s="57"/>
      <c r="E859" s="18"/>
      <c r="F859" s="7"/>
      <c r="G859" s="18"/>
      <c r="H859" s="18"/>
      <c r="I859" s="7"/>
      <c r="J859" s="7"/>
      <c r="K859" s="7"/>
      <c r="L859" s="7"/>
      <c r="M859" s="7"/>
      <c r="N859" s="147"/>
      <c r="O859" s="147"/>
      <c r="P859" s="147"/>
      <c r="Q859" s="147"/>
      <c r="R859" s="147"/>
      <c r="S859" s="147"/>
      <c r="T859" s="147"/>
      <c r="U859" s="147"/>
      <c r="V859" s="147"/>
      <c r="W859" s="147"/>
      <c r="X859" s="147"/>
      <c r="Y859" s="147"/>
      <c r="Z859" s="147"/>
      <c r="AA859" s="147"/>
      <c r="AB859" s="24"/>
      <c r="AC859" s="24"/>
      <c r="AD859" s="24"/>
      <c r="AE859" s="24"/>
      <c r="AF859" s="24"/>
      <c r="AG859" s="24"/>
      <c r="AH859" s="24"/>
      <c r="AI859" s="24"/>
    </row>
    <row r="860" spans="1:35" ht="14.5">
      <c r="A860" s="57"/>
      <c r="B860" s="57"/>
      <c r="C860" s="57"/>
      <c r="D860" s="57"/>
      <c r="E860" s="18"/>
      <c r="F860" s="7"/>
      <c r="G860" s="18"/>
      <c r="H860" s="18"/>
      <c r="I860" s="7"/>
      <c r="J860" s="7"/>
      <c r="K860" s="7"/>
      <c r="L860" s="7"/>
      <c r="M860" s="7"/>
      <c r="N860" s="147"/>
      <c r="O860" s="147"/>
      <c r="P860" s="147"/>
      <c r="Q860" s="147"/>
      <c r="R860" s="147"/>
      <c r="S860" s="147"/>
      <c r="T860" s="147"/>
      <c r="U860" s="147"/>
      <c r="V860" s="147"/>
      <c r="W860" s="147"/>
      <c r="X860" s="147"/>
      <c r="Y860" s="147"/>
      <c r="Z860" s="147"/>
      <c r="AA860" s="147"/>
      <c r="AB860" s="24"/>
      <c r="AC860" s="24"/>
      <c r="AD860" s="24"/>
      <c r="AE860" s="24"/>
      <c r="AF860" s="24"/>
      <c r="AG860" s="24"/>
      <c r="AH860" s="24"/>
      <c r="AI860" s="24"/>
    </row>
    <row r="861" spans="1:35" ht="14.5">
      <c r="A861" s="57"/>
      <c r="B861" s="57"/>
      <c r="C861" s="57"/>
      <c r="D861" s="57"/>
      <c r="E861" s="18"/>
      <c r="F861" s="7"/>
      <c r="G861" s="18"/>
      <c r="H861" s="18"/>
      <c r="I861" s="7"/>
      <c r="J861" s="7"/>
      <c r="K861" s="7"/>
      <c r="L861" s="7"/>
      <c r="M861" s="7"/>
      <c r="N861" s="147"/>
      <c r="O861" s="147"/>
      <c r="P861" s="147"/>
      <c r="Q861" s="147"/>
      <c r="R861" s="147"/>
      <c r="S861" s="147"/>
      <c r="T861" s="147"/>
      <c r="U861" s="147"/>
      <c r="V861" s="147"/>
      <c r="W861" s="147"/>
      <c r="X861" s="147"/>
      <c r="Y861" s="147"/>
      <c r="Z861" s="147"/>
      <c r="AA861" s="147"/>
      <c r="AB861" s="24"/>
      <c r="AC861" s="24"/>
      <c r="AD861" s="24"/>
      <c r="AE861" s="24"/>
      <c r="AF861" s="24"/>
      <c r="AG861" s="24"/>
      <c r="AH861" s="24"/>
      <c r="AI861" s="24"/>
    </row>
    <row r="862" spans="1:35" ht="14.5">
      <c r="A862" s="57"/>
      <c r="B862" s="57"/>
      <c r="C862" s="57"/>
      <c r="D862" s="57"/>
      <c r="E862" s="18"/>
      <c r="F862" s="7"/>
      <c r="G862" s="18"/>
      <c r="H862" s="18"/>
      <c r="I862" s="7"/>
      <c r="J862" s="7"/>
      <c r="K862" s="7"/>
      <c r="L862" s="7"/>
      <c r="M862" s="7"/>
      <c r="N862" s="147"/>
      <c r="O862" s="147"/>
      <c r="P862" s="147"/>
      <c r="Q862" s="147"/>
      <c r="R862" s="147"/>
      <c r="S862" s="147"/>
      <c r="T862" s="147"/>
      <c r="U862" s="147"/>
      <c r="V862" s="147"/>
      <c r="W862" s="147"/>
      <c r="X862" s="147"/>
      <c r="Y862" s="147"/>
      <c r="Z862" s="147"/>
      <c r="AA862" s="147"/>
      <c r="AB862" s="24"/>
      <c r="AC862" s="24"/>
      <c r="AD862" s="24"/>
      <c r="AE862" s="24"/>
      <c r="AF862" s="24"/>
      <c r="AG862" s="24"/>
      <c r="AH862" s="24"/>
      <c r="AI862" s="24"/>
    </row>
    <row r="863" spans="1:35" ht="14.5">
      <c r="A863" s="57"/>
      <c r="B863" s="57"/>
      <c r="C863" s="57"/>
      <c r="D863" s="57"/>
      <c r="E863" s="18"/>
      <c r="F863" s="7"/>
      <c r="G863" s="18"/>
      <c r="H863" s="18"/>
      <c r="I863" s="7"/>
      <c r="J863" s="7"/>
      <c r="K863" s="7"/>
      <c r="L863" s="7"/>
      <c r="M863" s="7"/>
      <c r="N863" s="147"/>
      <c r="O863" s="147"/>
      <c r="P863" s="147"/>
      <c r="Q863" s="147"/>
      <c r="R863" s="147"/>
      <c r="S863" s="147"/>
      <c r="T863" s="147"/>
      <c r="U863" s="147"/>
      <c r="V863" s="147"/>
      <c r="W863" s="147"/>
      <c r="X863" s="147"/>
      <c r="Y863" s="147"/>
      <c r="Z863" s="147"/>
      <c r="AA863" s="147"/>
      <c r="AB863" s="24"/>
      <c r="AC863" s="24"/>
      <c r="AD863" s="24"/>
      <c r="AE863" s="24"/>
      <c r="AF863" s="24"/>
      <c r="AG863" s="24"/>
      <c r="AH863" s="24"/>
      <c r="AI863" s="24"/>
    </row>
    <row r="864" spans="1:35" ht="14.5">
      <c r="A864" s="57"/>
      <c r="B864" s="57"/>
      <c r="C864" s="57"/>
      <c r="D864" s="57"/>
      <c r="E864" s="18"/>
      <c r="F864" s="7"/>
      <c r="G864" s="18"/>
      <c r="H864" s="18"/>
      <c r="I864" s="7"/>
      <c r="J864" s="7"/>
      <c r="K864" s="7"/>
      <c r="L864" s="7"/>
      <c r="M864" s="7"/>
      <c r="N864" s="147"/>
      <c r="O864" s="147"/>
      <c r="P864" s="147"/>
      <c r="Q864" s="147"/>
      <c r="R864" s="147"/>
      <c r="S864" s="147"/>
      <c r="T864" s="147"/>
      <c r="U864" s="147"/>
      <c r="V864" s="147"/>
      <c r="W864" s="147"/>
      <c r="X864" s="147"/>
      <c r="Y864" s="147"/>
      <c r="Z864" s="147"/>
      <c r="AA864" s="147"/>
      <c r="AB864" s="24"/>
      <c r="AC864" s="24"/>
      <c r="AD864" s="24"/>
      <c r="AE864" s="24"/>
      <c r="AF864" s="24"/>
      <c r="AG864" s="24"/>
      <c r="AH864" s="24"/>
      <c r="AI864" s="24"/>
    </row>
    <row r="865" spans="1:35" ht="14.5">
      <c r="A865" s="57"/>
      <c r="B865" s="57"/>
      <c r="C865" s="57"/>
      <c r="D865" s="57"/>
      <c r="E865" s="18"/>
      <c r="F865" s="7"/>
      <c r="G865" s="18"/>
      <c r="H865" s="18"/>
      <c r="I865" s="7"/>
      <c r="J865" s="7"/>
      <c r="K865" s="7"/>
      <c r="L865" s="7"/>
      <c r="M865" s="7"/>
      <c r="N865" s="147"/>
      <c r="O865" s="147"/>
      <c r="P865" s="147"/>
      <c r="Q865" s="147"/>
      <c r="R865" s="147"/>
      <c r="S865" s="147"/>
      <c r="T865" s="147"/>
      <c r="U865" s="147"/>
      <c r="V865" s="147"/>
      <c r="W865" s="147"/>
      <c r="X865" s="147"/>
      <c r="Y865" s="147"/>
      <c r="Z865" s="147"/>
      <c r="AA865" s="147"/>
      <c r="AB865" s="24"/>
      <c r="AC865" s="24"/>
      <c r="AD865" s="24"/>
      <c r="AE865" s="24"/>
      <c r="AF865" s="24"/>
      <c r="AG865" s="24"/>
      <c r="AH865" s="24"/>
      <c r="AI865" s="24"/>
    </row>
    <row r="866" spans="1:35" ht="14.5">
      <c r="A866" s="57"/>
      <c r="B866" s="57"/>
      <c r="C866" s="57"/>
      <c r="D866" s="57"/>
      <c r="E866" s="18"/>
      <c r="F866" s="7"/>
      <c r="G866" s="18"/>
      <c r="H866" s="18"/>
      <c r="I866" s="7"/>
      <c r="J866" s="7"/>
      <c r="K866" s="7"/>
      <c r="L866" s="7"/>
      <c r="M866" s="7"/>
      <c r="N866" s="147"/>
      <c r="O866" s="147"/>
      <c r="P866" s="147"/>
      <c r="Q866" s="147"/>
      <c r="R866" s="147"/>
      <c r="S866" s="147"/>
      <c r="T866" s="147"/>
      <c r="U866" s="147"/>
      <c r="V866" s="147"/>
      <c r="W866" s="147"/>
      <c r="X866" s="147"/>
      <c r="Y866" s="147"/>
      <c r="Z866" s="147"/>
      <c r="AA866" s="147"/>
      <c r="AB866" s="24"/>
      <c r="AC866" s="24"/>
      <c r="AD866" s="24"/>
      <c r="AE866" s="24"/>
      <c r="AF866" s="24"/>
      <c r="AG866" s="24"/>
      <c r="AH866" s="24"/>
      <c r="AI866" s="24"/>
    </row>
    <row r="867" spans="1:35" ht="14.5">
      <c r="A867" s="57"/>
      <c r="B867" s="57"/>
      <c r="C867" s="57"/>
      <c r="D867" s="57"/>
      <c r="E867" s="18"/>
      <c r="F867" s="7"/>
      <c r="G867" s="18"/>
      <c r="H867" s="18"/>
      <c r="I867" s="7"/>
      <c r="J867" s="7"/>
      <c r="K867" s="7"/>
      <c r="L867" s="7"/>
      <c r="M867" s="7"/>
      <c r="N867" s="147"/>
      <c r="O867" s="147"/>
      <c r="P867" s="147"/>
      <c r="Q867" s="147"/>
      <c r="R867" s="147"/>
      <c r="S867" s="147"/>
      <c r="T867" s="147"/>
      <c r="U867" s="147"/>
      <c r="V867" s="147"/>
      <c r="W867" s="147"/>
      <c r="X867" s="147"/>
      <c r="Y867" s="147"/>
      <c r="Z867" s="147"/>
      <c r="AA867" s="147"/>
      <c r="AB867" s="24"/>
      <c r="AC867" s="24"/>
      <c r="AD867" s="24"/>
      <c r="AE867" s="24"/>
      <c r="AF867" s="24"/>
      <c r="AG867" s="24"/>
      <c r="AH867" s="24"/>
      <c r="AI867" s="24"/>
    </row>
    <row r="868" spans="1:35" ht="14.5">
      <c r="A868" s="57"/>
      <c r="B868" s="57"/>
      <c r="C868" s="57"/>
      <c r="D868" s="57"/>
      <c r="E868" s="18"/>
      <c r="F868" s="7"/>
      <c r="G868" s="18"/>
      <c r="H868" s="18"/>
      <c r="I868" s="7"/>
      <c r="J868" s="7"/>
      <c r="K868" s="7"/>
      <c r="L868" s="7"/>
      <c r="M868" s="7"/>
      <c r="N868" s="147"/>
      <c r="O868" s="147"/>
      <c r="P868" s="147"/>
      <c r="Q868" s="147"/>
      <c r="R868" s="147"/>
      <c r="S868" s="147"/>
      <c r="T868" s="147"/>
      <c r="U868" s="147"/>
      <c r="V868" s="147"/>
      <c r="W868" s="147"/>
      <c r="X868" s="147"/>
      <c r="Y868" s="147"/>
      <c r="Z868" s="147"/>
      <c r="AA868" s="147"/>
      <c r="AB868" s="24"/>
      <c r="AC868" s="24"/>
      <c r="AD868" s="24"/>
      <c r="AE868" s="24"/>
      <c r="AF868" s="24"/>
      <c r="AG868" s="24"/>
      <c r="AH868" s="24"/>
      <c r="AI868" s="24"/>
    </row>
    <row r="869" spans="1:35" ht="14.5">
      <c r="A869" s="57"/>
      <c r="B869" s="57"/>
      <c r="C869" s="57"/>
      <c r="D869" s="57"/>
      <c r="E869" s="18"/>
      <c r="F869" s="7"/>
      <c r="G869" s="18"/>
      <c r="H869" s="18"/>
      <c r="I869" s="7"/>
      <c r="J869" s="7"/>
      <c r="K869" s="7"/>
      <c r="L869" s="7"/>
      <c r="M869" s="7"/>
      <c r="N869" s="147"/>
      <c r="O869" s="147"/>
      <c r="P869" s="147"/>
      <c r="Q869" s="147"/>
      <c r="R869" s="147"/>
      <c r="S869" s="147"/>
      <c r="T869" s="147"/>
      <c r="U869" s="147"/>
      <c r="V869" s="147"/>
      <c r="W869" s="147"/>
      <c r="X869" s="147"/>
      <c r="Y869" s="147"/>
      <c r="Z869" s="147"/>
      <c r="AA869" s="147"/>
      <c r="AB869" s="24"/>
      <c r="AC869" s="24"/>
      <c r="AD869" s="24"/>
      <c r="AE869" s="24"/>
      <c r="AF869" s="24"/>
      <c r="AG869" s="24"/>
      <c r="AH869" s="24"/>
      <c r="AI869" s="24"/>
    </row>
    <row r="870" spans="1:35" ht="14.5">
      <c r="A870" s="57"/>
      <c r="B870" s="57"/>
      <c r="C870" s="57"/>
      <c r="D870" s="57"/>
      <c r="E870" s="18"/>
      <c r="F870" s="7"/>
      <c r="G870" s="18"/>
      <c r="H870" s="18"/>
      <c r="I870" s="7"/>
      <c r="J870" s="7"/>
      <c r="K870" s="7"/>
      <c r="L870" s="7"/>
      <c r="M870" s="7"/>
      <c r="N870" s="147"/>
      <c r="O870" s="147"/>
      <c r="P870" s="147"/>
      <c r="Q870" s="147"/>
      <c r="R870" s="147"/>
      <c r="S870" s="147"/>
      <c r="T870" s="147"/>
      <c r="U870" s="147"/>
      <c r="V870" s="147"/>
      <c r="W870" s="147"/>
      <c r="X870" s="147"/>
      <c r="Y870" s="147"/>
      <c r="Z870" s="147"/>
      <c r="AA870" s="147"/>
      <c r="AB870" s="24"/>
      <c r="AC870" s="24"/>
      <c r="AD870" s="24"/>
      <c r="AE870" s="24"/>
      <c r="AF870" s="24"/>
      <c r="AG870" s="24"/>
      <c r="AH870" s="24"/>
      <c r="AI870" s="24"/>
    </row>
    <row r="871" spans="1:35" ht="14.5">
      <c r="A871" s="57"/>
      <c r="B871" s="57"/>
      <c r="C871" s="57"/>
      <c r="D871" s="57"/>
      <c r="E871" s="18"/>
      <c r="F871" s="7"/>
      <c r="G871" s="18"/>
      <c r="H871" s="18"/>
      <c r="I871" s="7"/>
      <c r="J871" s="7"/>
      <c r="K871" s="7"/>
      <c r="L871" s="7"/>
      <c r="M871" s="7"/>
      <c r="N871" s="147"/>
      <c r="O871" s="147"/>
      <c r="P871" s="147"/>
      <c r="Q871" s="147"/>
      <c r="R871" s="147"/>
      <c r="S871" s="147"/>
      <c r="T871" s="147"/>
      <c r="U871" s="147"/>
      <c r="V871" s="147"/>
      <c r="W871" s="147"/>
      <c r="X871" s="147"/>
      <c r="Y871" s="147"/>
      <c r="Z871" s="147"/>
      <c r="AA871" s="147"/>
      <c r="AB871" s="24"/>
      <c r="AC871" s="24"/>
      <c r="AD871" s="24"/>
      <c r="AE871" s="24"/>
      <c r="AF871" s="24"/>
      <c r="AG871" s="24"/>
      <c r="AH871" s="24"/>
      <c r="AI871" s="24"/>
    </row>
    <row r="872" spans="1:35" ht="14.5">
      <c r="A872" s="57"/>
      <c r="B872" s="57"/>
      <c r="C872" s="57"/>
      <c r="D872" s="57"/>
      <c r="E872" s="18"/>
      <c r="F872" s="7"/>
      <c r="G872" s="18"/>
      <c r="H872" s="18"/>
      <c r="I872" s="7"/>
      <c r="J872" s="7"/>
      <c r="K872" s="7"/>
      <c r="L872" s="7"/>
      <c r="M872" s="7"/>
      <c r="N872" s="147"/>
      <c r="O872" s="147"/>
      <c r="P872" s="147"/>
      <c r="Q872" s="147"/>
      <c r="R872" s="147"/>
      <c r="S872" s="147"/>
      <c r="T872" s="147"/>
      <c r="U872" s="147"/>
      <c r="V872" s="147"/>
      <c r="W872" s="147"/>
      <c r="X872" s="147"/>
      <c r="Y872" s="147"/>
      <c r="Z872" s="147"/>
      <c r="AA872" s="147"/>
      <c r="AB872" s="24"/>
      <c r="AC872" s="24"/>
      <c r="AD872" s="24"/>
      <c r="AE872" s="24"/>
      <c r="AF872" s="24"/>
      <c r="AG872" s="24"/>
      <c r="AH872" s="24"/>
      <c r="AI872" s="24"/>
    </row>
    <row r="873" spans="1:35" ht="14.5">
      <c r="A873" s="57"/>
      <c r="B873" s="57"/>
      <c r="C873" s="57"/>
      <c r="D873" s="57"/>
      <c r="E873" s="18"/>
      <c r="F873" s="7"/>
      <c r="G873" s="18"/>
      <c r="H873" s="18"/>
      <c r="I873" s="7"/>
      <c r="J873" s="7"/>
      <c r="K873" s="7"/>
      <c r="L873" s="7"/>
      <c r="M873" s="7"/>
      <c r="N873" s="147"/>
      <c r="O873" s="147"/>
      <c r="P873" s="147"/>
      <c r="Q873" s="147"/>
      <c r="R873" s="147"/>
      <c r="S873" s="147"/>
      <c r="T873" s="147"/>
      <c r="U873" s="147"/>
      <c r="V873" s="147"/>
      <c r="W873" s="147"/>
      <c r="X873" s="147"/>
      <c r="Y873" s="147"/>
      <c r="Z873" s="147"/>
      <c r="AA873" s="147"/>
      <c r="AB873" s="24"/>
      <c r="AC873" s="24"/>
      <c r="AD873" s="24"/>
      <c r="AE873" s="24"/>
      <c r="AF873" s="24"/>
      <c r="AG873" s="24"/>
      <c r="AH873" s="24"/>
      <c r="AI873" s="24"/>
    </row>
    <row r="874" spans="1:35" ht="14.5">
      <c r="A874" s="57"/>
      <c r="B874" s="57"/>
      <c r="C874" s="57"/>
      <c r="D874" s="57"/>
      <c r="E874" s="18"/>
      <c r="F874" s="7"/>
      <c r="G874" s="18"/>
      <c r="H874" s="18"/>
      <c r="I874" s="7"/>
      <c r="J874" s="7"/>
      <c r="K874" s="7"/>
      <c r="L874" s="7"/>
      <c r="M874" s="7"/>
      <c r="N874" s="147"/>
      <c r="O874" s="147"/>
      <c r="P874" s="147"/>
      <c r="Q874" s="147"/>
      <c r="R874" s="147"/>
      <c r="S874" s="147"/>
      <c r="T874" s="147"/>
      <c r="U874" s="147"/>
      <c r="V874" s="147"/>
      <c r="W874" s="147"/>
      <c r="X874" s="147"/>
      <c r="Y874" s="147"/>
      <c r="Z874" s="147"/>
      <c r="AA874" s="147"/>
      <c r="AB874" s="24"/>
      <c r="AC874" s="24"/>
      <c r="AD874" s="24"/>
      <c r="AE874" s="24"/>
      <c r="AF874" s="24"/>
      <c r="AG874" s="24"/>
      <c r="AH874" s="24"/>
      <c r="AI874" s="24"/>
    </row>
    <row r="875" spans="1:35" ht="14.5">
      <c r="A875" s="57"/>
      <c r="B875" s="57"/>
      <c r="C875" s="57"/>
      <c r="D875" s="57"/>
      <c r="E875" s="18"/>
      <c r="F875" s="7"/>
      <c r="G875" s="18"/>
      <c r="H875" s="18"/>
      <c r="I875" s="7"/>
      <c r="J875" s="7"/>
      <c r="K875" s="7"/>
      <c r="L875" s="7"/>
      <c r="M875" s="7"/>
      <c r="N875" s="147"/>
      <c r="O875" s="147"/>
      <c r="P875" s="147"/>
      <c r="Q875" s="147"/>
      <c r="R875" s="147"/>
      <c r="S875" s="147"/>
      <c r="T875" s="147"/>
      <c r="U875" s="147"/>
      <c r="V875" s="147"/>
      <c r="W875" s="147"/>
      <c r="X875" s="147"/>
      <c r="Y875" s="147"/>
      <c r="Z875" s="147"/>
      <c r="AA875" s="147"/>
      <c r="AB875" s="24"/>
      <c r="AC875" s="24"/>
      <c r="AD875" s="24"/>
      <c r="AE875" s="24"/>
      <c r="AF875" s="24"/>
      <c r="AG875" s="24"/>
      <c r="AH875" s="24"/>
      <c r="AI875" s="24"/>
    </row>
    <row r="876" spans="1:35" ht="14.5">
      <c r="A876" s="57"/>
      <c r="B876" s="57"/>
      <c r="C876" s="57"/>
      <c r="D876" s="57"/>
      <c r="E876" s="18"/>
      <c r="F876" s="7"/>
      <c r="G876" s="18"/>
      <c r="H876" s="18"/>
      <c r="I876" s="7"/>
      <c r="J876" s="7"/>
      <c r="K876" s="7"/>
      <c r="L876" s="7"/>
      <c r="M876" s="7"/>
      <c r="N876" s="147"/>
      <c r="O876" s="147"/>
      <c r="P876" s="147"/>
      <c r="Q876" s="147"/>
      <c r="R876" s="147"/>
      <c r="S876" s="147"/>
      <c r="T876" s="147"/>
      <c r="U876" s="147"/>
      <c r="V876" s="147"/>
      <c r="W876" s="147"/>
      <c r="X876" s="147"/>
      <c r="Y876" s="147"/>
      <c r="Z876" s="147"/>
      <c r="AA876" s="147"/>
      <c r="AB876" s="24"/>
      <c r="AC876" s="24"/>
      <c r="AD876" s="24"/>
      <c r="AE876" s="24"/>
      <c r="AF876" s="24"/>
      <c r="AG876" s="24"/>
      <c r="AH876" s="24"/>
      <c r="AI876" s="24"/>
    </row>
    <row r="877" spans="1:35" ht="14.5">
      <c r="A877" s="57"/>
      <c r="B877" s="57"/>
      <c r="C877" s="57"/>
      <c r="D877" s="57"/>
      <c r="E877" s="18"/>
      <c r="F877" s="7"/>
      <c r="G877" s="18"/>
      <c r="H877" s="18"/>
      <c r="I877" s="7"/>
      <c r="J877" s="7"/>
      <c r="K877" s="7"/>
      <c r="L877" s="7"/>
      <c r="M877" s="7"/>
      <c r="N877" s="147"/>
      <c r="O877" s="147"/>
      <c r="P877" s="147"/>
      <c r="Q877" s="147"/>
      <c r="R877" s="147"/>
      <c r="S877" s="147"/>
      <c r="T877" s="147"/>
      <c r="U877" s="147"/>
      <c r="V877" s="147"/>
      <c r="W877" s="147"/>
      <c r="X877" s="147"/>
      <c r="Y877" s="147"/>
      <c r="Z877" s="147"/>
      <c r="AA877" s="147"/>
      <c r="AB877" s="24"/>
      <c r="AC877" s="24"/>
      <c r="AD877" s="24"/>
      <c r="AE877" s="24"/>
      <c r="AF877" s="24"/>
      <c r="AG877" s="24"/>
      <c r="AH877" s="24"/>
      <c r="AI877" s="24"/>
    </row>
    <row r="878" spans="1:35" ht="14.5">
      <c r="A878" s="57"/>
      <c r="B878" s="57"/>
      <c r="C878" s="57"/>
      <c r="D878" s="57"/>
      <c r="E878" s="18"/>
      <c r="F878" s="7"/>
      <c r="G878" s="18"/>
      <c r="H878" s="18"/>
      <c r="I878" s="7"/>
      <c r="J878" s="7"/>
      <c r="K878" s="7"/>
      <c r="L878" s="7"/>
      <c r="M878" s="7"/>
      <c r="N878" s="147"/>
      <c r="O878" s="147"/>
      <c r="P878" s="147"/>
      <c r="Q878" s="147"/>
      <c r="R878" s="147"/>
      <c r="S878" s="147"/>
      <c r="T878" s="147"/>
      <c r="U878" s="147"/>
      <c r="V878" s="147"/>
      <c r="W878" s="147"/>
      <c r="X878" s="147"/>
      <c r="Y878" s="147"/>
      <c r="Z878" s="147"/>
      <c r="AA878" s="147"/>
      <c r="AB878" s="24"/>
      <c r="AC878" s="24"/>
      <c r="AD878" s="24"/>
      <c r="AE878" s="24"/>
      <c r="AF878" s="24"/>
      <c r="AG878" s="24"/>
      <c r="AH878" s="24"/>
      <c r="AI878" s="24"/>
    </row>
    <row r="879" spans="1:35" ht="14.5">
      <c r="A879" s="57"/>
      <c r="B879" s="57"/>
      <c r="C879" s="57"/>
      <c r="D879" s="57"/>
      <c r="E879" s="18"/>
      <c r="F879" s="7"/>
      <c r="G879" s="18"/>
      <c r="H879" s="18"/>
      <c r="I879" s="7"/>
      <c r="J879" s="7"/>
      <c r="K879" s="7"/>
      <c r="L879" s="7"/>
      <c r="M879" s="7"/>
      <c r="N879" s="147"/>
      <c r="O879" s="147"/>
      <c r="P879" s="147"/>
      <c r="Q879" s="147"/>
      <c r="R879" s="147"/>
      <c r="S879" s="147"/>
      <c r="T879" s="147"/>
      <c r="U879" s="147"/>
      <c r="V879" s="147"/>
      <c r="W879" s="147"/>
      <c r="X879" s="147"/>
      <c r="Y879" s="147"/>
      <c r="Z879" s="147"/>
      <c r="AA879" s="147"/>
      <c r="AB879" s="24"/>
      <c r="AC879" s="24"/>
      <c r="AD879" s="24"/>
      <c r="AE879" s="24"/>
      <c r="AF879" s="24"/>
      <c r="AG879" s="24"/>
      <c r="AH879" s="24"/>
      <c r="AI879" s="24"/>
    </row>
    <row r="880" spans="1:35" ht="14.5">
      <c r="A880" s="57"/>
      <c r="B880" s="57"/>
      <c r="C880" s="57"/>
      <c r="D880" s="57"/>
      <c r="E880" s="18"/>
      <c r="F880" s="7"/>
      <c r="G880" s="18"/>
      <c r="H880" s="18"/>
      <c r="I880" s="7"/>
      <c r="J880" s="7"/>
      <c r="K880" s="7"/>
      <c r="L880" s="7"/>
      <c r="M880" s="7"/>
      <c r="N880" s="147"/>
      <c r="O880" s="147"/>
      <c r="P880" s="147"/>
      <c r="Q880" s="147"/>
      <c r="R880" s="147"/>
      <c r="S880" s="147"/>
      <c r="T880" s="147"/>
      <c r="U880" s="147"/>
      <c r="V880" s="147"/>
      <c r="W880" s="147"/>
      <c r="X880" s="147"/>
      <c r="Y880" s="147"/>
      <c r="Z880" s="147"/>
      <c r="AA880" s="147"/>
      <c r="AB880" s="24"/>
      <c r="AC880" s="24"/>
      <c r="AD880" s="24"/>
      <c r="AE880" s="24"/>
      <c r="AF880" s="24"/>
      <c r="AG880" s="24"/>
      <c r="AH880" s="24"/>
      <c r="AI880" s="24"/>
    </row>
    <row r="881" spans="1:35" ht="14.5">
      <c r="A881" s="57"/>
      <c r="B881" s="57"/>
      <c r="C881" s="57"/>
      <c r="D881" s="57"/>
      <c r="E881" s="18"/>
      <c r="F881" s="7"/>
      <c r="G881" s="18"/>
      <c r="H881" s="18"/>
      <c r="I881" s="7"/>
      <c r="J881" s="7"/>
      <c r="K881" s="7"/>
      <c r="L881" s="7"/>
      <c r="M881" s="7"/>
      <c r="N881" s="147"/>
      <c r="O881" s="147"/>
      <c r="P881" s="147"/>
      <c r="Q881" s="147"/>
      <c r="R881" s="147"/>
      <c r="S881" s="147"/>
      <c r="T881" s="147"/>
      <c r="U881" s="147"/>
      <c r="V881" s="147"/>
      <c r="W881" s="147"/>
      <c r="X881" s="147"/>
      <c r="Y881" s="147"/>
      <c r="Z881" s="147"/>
      <c r="AA881" s="147"/>
      <c r="AB881" s="24"/>
      <c r="AC881" s="24"/>
      <c r="AD881" s="24"/>
      <c r="AE881" s="24"/>
      <c r="AF881" s="24"/>
      <c r="AG881" s="24"/>
      <c r="AH881" s="24"/>
      <c r="AI881" s="24"/>
    </row>
    <row r="882" spans="1:35" ht="14.5">
      <c r="A882" s="57"/>
      <c r="B882" s="57"/>
      <c r="C882" s="57"/>
      <c r="D882" s="57"/>
      <c r="E882" s="18"/>
      <c r="F882" s="7"/>
      <c r="G882" s="18"/>
      <c r="H882" s="18"/>
      <c r="I882" s="7"/>
      <c r="J882" s="7"/>
      <c r="K882" s="7"/>
      <c r="L882" s="7"/>
      <c r="M882" s="7"/>
      <c r="N882" s="147"/>
      <c r="O882" s="147"/>
      <c r="P882" s="147"/>
      <c r="Q882" s="147"/>
      <c r="R882" s="147"/>
      <c r="S882" s="147"/>
      <c r="T882" s="147"/>
      <c r="U882" s="147"/>
      <c r="V882" s="147"/>
      <c r="W882" s="147"/>
      <c r="X882" s="147"/>
      <c r="Y882" s="147"/>
      <c r="Z882" s="147"/>
      <c r="AA882" s="147"/>
      <c r="AB882" s="24"/>
      <c r="AC882" s="24"/>
      <c r="AD882" s="24"/>
      <c r="AE882" s="24"/>
      <c r="AF882" s="24"/>
      <c r="AG882" s="24"/>
      <c r="AH882" s="24"/>
      <c r="AI882" s="24"/>
    </row>
    <row r="883" spans="1:35" ht="14.5">
      <c r="A883" s="57"/>
      <c r="B883" s="57"/>
      <c r="C883" s="57"/>
      <c r="D883" s="57"/>
      <c r="E883" s="18"/>
      <c r="F883" s="7"/>
      <c r="G883" s="18"/>
      <c r="H883" s="18"/>
      <c r="I883" s="7"/>
      <c r="J883" s="7"/>
      <c r="K883" s="7"/>
      <c r="L883" s="7"/>
      <c r="M883" s="7"/>
      <c r="N883" s="147"/>
      <c r="O883" s="147"/>
      <c r="P883" s="147"/>
      <c r="Q883" s="147"/>
      <c r="R883" s="147"/>
      <c r="S883" s="147"/>
      <c r="T883" s="147"/>
      <c r="U883" s="147"/>
      <c r="V883" s="147"/>
      <c r="W883" s="147"/>
      <c r="X883" s="147"/>
      <c r="Y883" s="147"/>
      <c r="Z883" s="147"/>
      <c r="AA883" s="147"/>
      <c r="AB883" s="24"/>
      <c r="AC883" s="24"/>
      <c r="AD883" s="24"/>
      <c r="AE883" s="24"/>
      <c r="AF883" s="24"/>
      <c r="AG883" s="24"/>
      <c r="AH883" s="24"/>
      <c r="AI883" s="24"/>
    </row>
    <row r="884" spans="1:35" ht="14.5">
      <c r="A884" s="57"/>
      <c r="B884" s="57"/>
      <c r="C884" s="57"/>
      <c r="D884" s="57"/>
      <c r="E884" s="18"/>
      <c r="F884" s="7"/>
      <c r="G884" s="18"/>
      <c r="H884" s="18"/>
      <c r="I884" s="7"/>
      <c r="J884" s="7"/>
      <c r="K884" s="7"/>
      <c r="L884" s="7"/>
      <c r="M884" s="7"/>
      <c r="N884" s="147"/>
      <c r="O884" s="147"/>
      <c r="P884" s="147"/>
      <c r="Q884" s="147"/>
      <c r="R884" s="147"/>
      <c r="S884" s="147"/>
      <c r="T884" s="147"/>
      <c r="U884" s="147"/>
      <c r="V884" s="147"/>
      <c r="W884" s="147"/>
      <c r="X884" s="147"/>
      <c r="Y884" s="147"/>
      <c r="Z884" s="147"/>
      <c r="AA884" s="147"/>
      <c r="AB884" s="24"/>
      <c r="AC884" s="24"/>
      <c r="AD884" s="24"/>
      <c r="AE884" s="24"/>
      <c r="AF884" s="24"/>
      <c r="AG884" s="24"/>
      <c r="AH884" s="24"/>
      <c r="AI884" s="24"/>
    </row>
    <row r="885" spans="1:35" ht="14.5">
      <c r="A885" s="57"/>
      <c r="B885" s="57"/>
      <c r="C885" s="57"/>
      <c r="D885" s="57"/>
      <c r="E885" s="18"/>
      <c r="F885" s="7"/>
      <c r="G885" s="18"/>
      <c r="H885" s="18"/>
      <c r="I885" s="7"/>
      <c r="J885" s="7"/>
      <c r="K885" s="7"/>
      <c r="L885" s="7"/>
      <c r="M885" s="7"/>
      <c r="N885" s="147"/>
      <c r="O885" s="147"/>
      <c r="P885" s="147"/>
      <c r="Q885" s="147"/>
      <c r="R885" s="147"/>
      <c r="S885" s="147"/>
      <c r="T885" s="147"/>
      <c r="U885" s="147"/>
      <c r="V885" s="147"/>
      <c r="W885" s="147"/>
      <c r="X885" s="147"/>
      <c r="Y885" s="147"/>
      <c r="Z885" s="147"/>
      <c r="AA885" s="147"/>
      <c r="AB885" s="24"/>
      <c r="AC885" s="24"/>
      <c r="AD885" s="24"/>
      <c r="AE885" s="24"/>
      <c r="AF885" s="24"/>
      <c r="AG885" s="24"/>
      <c r="AH885" s="24"/>
      <c r="AI885" s="24"/>
    </row>
    <row r="886" spans="1:35" ht="14.5">
      <c r="A886" s="57"/>
      <c r="B886" s="57"/>
      <c r="C886" s="57"/>
      <c r="D886" s="57"/>
      <c r="E886" s="18"/>
      <c r="F886" s="7"/>
      <c r="G886" s="18"/>
      <c r="H886" s="18"/>
      <c r="I886" s="7"/>
      <c r="J886" s="7"/>
      <c r="K886" s="7"/>
      <c r="L886" s="7"/>
      <c r="M886" s="7"/>
      <c r="N886" s="147"/>
      <c r="O886" s="147"/>
      <c r="P886" s="147"/>
      <c r="Q886" s="147"/>
      <c r="R886" s="147"/>
      <c r="S886" s="147"/>
      <c r="T886" s="147"/>
      <c r="U886" s="147"/>
      <c r="V886" s="147"/>
      <c r="W886" s="147"/>
      <c r="X886" s="147"/>
      <c r="Y886" s="147"/>
      <c r="Z886" s="147"/>
      <c r="AA886" s="147"/>
      <c r="AB886" s="24"/>
      <c r="AC886" s="24"/>
      <c r="AD886" s="24"/>
      <c r="AE886" s="24"/>
      <c r="AF886" s="24"/>
      <c r="AG886" s="24"/>
      <c r="AH886" s="24"/>
      <c r="AI886" s="24"/>
    </row>
    <row r="887" spans="1:35" ht="14.5">
      <c r="A887" s="57"/>
      <c r="B887" s="57"/>
      <c r="C887" s="57"/>
      <c r="D887" s="57"/>
      <c r="E887" s="18"/>
      <c r="F887" s="7"/>
      <c r="G887" s="18"/>
      <c r="H887" s="18"/>
      <c r="I887" s="7"/>
      <c r="J887" s="7"/>
      <c r="K887" s="7"/>
      <c r="L887" s="7"/>
      <c r="M887" s="7"/>
      <c r="N887" s="147"/>
      <c r="O887" s="147"/>
      <c r="P887" s="147"/>
      <c r="Q887" s="147"/>
      <c r="R887" s="147"/>
      <c r="S887" s="147"/>
      <c r="T887" s="147"/>
      <c r="U887" s="147"/>
      <c r="V887" s="147"/>
      <c r="W887" s="147"/>
      <c r="X887" s="147"/>
      <c r="Y887" s="147"/>
      <c r="Z887" s="147"/>
      <c r="AA887" s="147"/>
      <c r="AB887" s="24"/>
      <c r="AC887" s="24"/>
      <c r="AD887" s="24"/>
      <c r="AE887" s="24"/>
      <c r="AF887" s="24"/>
      <c r="AG887" s="24"/>
      <c r="AH887" s="24"/>
      <c r="AI887" s="24"/>
    </row>
    <row r="888" spans="1:35" ht="14.5">
      <c r="A888" s="57"/>
      <c r="B888" s="57"/>
      <c r="C888" s="57"/>
      <c r="D888" s="57"/>
      <c r="E888" s="18"/>
      <c r="F888" s="7"/>
      <c r="G888" s="18"/>
      <c r="H888" s="18"/>
      <c r="I888" s="7"/>
      <c r="J888" s="7"/>
      <c r="K888" s="7"/>
      <c r="L888" s="7"/>
      <c r="M888" s="7"/>
      <c r="N888" s="147"/>
      <c r="O888" s="147"/>
      <c r="P888" s="147"/>
      <c r="Q888" s="147"/>
      <c r="R888" s="147"/>
      <c r="S888" s="147"/>
      <c r="T888" s="147"/>
      <c r="U888" s="147"/>
      <c r="V888" s="147"/>
      <c r="W888" s="147"/>
      <c r="X888" s="147"/>
      <c r="Y888" s="147"/>
      <c r="Z888" s="147"/>
      <c r="AA888" s="147"/>
      <c r="AB888" s="24"/>
      <c r="AC888" s="24"/>
      <c r="AD888" s="24"/>
      <c r="AE888" s="24"/>
      <c r="AF888" s="24"/>
      <c r="AG888" s="24"/>
      <c r="AH888" s="24"/>
      <c r="AI888" s="24"/>
    </row>
    <row r="889" spans="1:35" ht="14.5">
      <c r="A889" s="57"/>
      <c r="B889" s="57"/>
      <c r="C889" s="57"/>
      <c r="D889" s="57"/>
      <c r="E889" s="18"/>
      <c r="F889" s="7"/>
      <c r="G889" s="18"/>
      <c r="H889" s="18"/>
      <c r="I889" s="7"/>
      <c r="J889" s="7"/>
      <c r="K889" s="7"/>
      <c r="L889" s="7"/>
      <c r="M889" s="7"/>
      <c r="N889" s="147"/>
      <c r="O889" s="147"/>
      <c r="P889" s="147"/>
      <c r="Q889" s="147"/>
      <c r="R889" s="147"/>
      <c r="S889" s="147"/>
      <c r="T889" s="147"/>
      <c r="U889" s="147"/>
      <c r="V889" s="147"/>
      <c r="W889" s="147"/>
      <c r="X889" s="147"/>
      <c r="Y889" s="147"/>
      <c r="Z889" s="147"/>
      <c r="AA889" s="147"/>
      <c r="AB889" s="24"/>
      <c r="AC889" s="24"/>
      <c r="AD889" s="24"/>
      <c r="AE889" s="24"/>
      <c r="AF889" s="24"/>
      <c r="AG889" s="24"/>
      <c r="AH889" s="24"/>
      <c r="AI889" s="24"/>
    </row>
    <row r="890" spans="1:35" ht="14.5">
      <c r="A890" s="57"/>
      <c r="B890" s="57"/>
      <c r="C890" s="57"/>
      <c r="D890" s="57"/>
      <c r="E890" s="18"/>
      <c r="F890" s="7"/>
      <c r="G890" s="18"/>
      <c r="H890" s="18"/>
      <c r="I890" s="7"/>
      <c r="J890" s="7"/>
      <c r="K890" s="7"/>
      <c r="L890" s="7"/>
      <c r="M890" s="7"/>
      <c r="N890" s="147"/>
      <c r="O890" s="147"/>
      <c r="P890" s="147"/>
      <c r="Q890" s="147"/>
      <c r="R890" s="147"/>
      <c r="S890" s="147"/>
      <c r="T890" s="147"/>
      <c r="U890" s="147"/>
      <c r="V890" s="147"/>
      <c r="W890" s="147"/>
      <c r="X890" s="147"/>
      <c r="Y890" s="147"/>
      <c r="Z890" s="147"/>
      <c r="AA890" s="147"/>
      <c r="AB890" s="24"/>
      <c r="AC890" s="24"/>
      <c r="AD890" s="24"/>
      <c r="AE890" s="24"/>
      <c r="AF890" s="24"/>
      <c r="AG890" s="24"/>
      <c r="AH890" s="24"/>
      <c r="AI890" s="24"/>
    </row>
    <row r="891" spans="1:35" ht="14.5">
      <c r="A891" s="57"/>
      <c r="B891" s="57"/>
      <c r="C891" s="57"/>
      <c r="D891" s="57"/>
      <c r="E891" s="18"/>
      <c r="F891" s="7"/>
      <c r="G891" s="18"/>
      <c r="H891" s="18"/>
      <c r="I891" s="7"/>
      <c r="J891" s="7"/>
      <c r="K891" s="7"/>
      <c r="L891" s="7"/>
      <c r="M891" s="7"/>
      <c r="N891" s="147"/>
      <c r="O891" s="147"/>
      <c r="P891" s="147"/>
      <c r="Q891" s="147"/>
      <c r="R891" s="147"/>
      <c r="S891" s="147"/>
      <c r="T891" s="147"/>
      <c r="U891" s="147"/>
      <c r="V891" s="147"/>
      <c r="W891" s="147"/>
      <c r="X891" s="147"/>
      <c r="Y891" s="147"/>
      <c r="Z891" s="147"/>
      <c r="AA891" s="147"/>
      <c r="AB891" s="24"/>
      <c r="AC891" s="24"/>
      <c r="AD891" s="24"/>
      <c r="AE891" s="24"/>
      <c r="AF891" s="24"/>
      <c r="AG891" s="24"/>
      <c r="AH891" s="24"/>
      <c r="AI891" s="24"/>
    </row>
    <row r="892" spans="1:35" ht="14.5">
      <c r="A892" s="57"/>
      <c r="B892" s="57"/>
      <c r="C892" s="57"/>
      <c r="D892" s="57"/>
      <c r="E892" s="18"/>
      <c r="F892" s="7"/>
      <c r="G892" s="18"/>
      <c r="H892" s="18"/>
      <c r="I892" s="7"/>
      <c r="J892" s="7"/>
      <c r="K892" s="7"/>
      <c r="L892" s="7"/>
      <c r="M892" s="7"/>
      <c r="N892" s="147"/>
      <c r="O892" s="147"/>
      <c r="P892" s="147"/>
      <c r="Q892" s="147"/>
      <c r="R892" s="147"/>
      <c r="S892" s="147"/>
      <c r="T892" s="147"/>
      <c r="U892" s="147"/>
      <c r="V892" s="147"/>
      <c r="W892" s="147"/>
      <c r="X892" s="147"/>
      <c r="Y892" s="147"/>
      <c r="Z892" s="147"/>
      <c r="AA892" s="147"/>
      <c r="AB892" s="24"/>
      <c r="AC892" s="24"/>
      <c r="AD892" s="24"/>
      <c r="AE892" s="24"/>
      <c r="AF892" s="24"/>
      <c r="AG892" s="24"/>
      <c r="AH892" s="24"/>
      <c r="AI892" s="24"/>
    </row>
    <row r="893" spans="1:35" ht="14.5">
      <c r="A893" s="57"/>
      <c r="B893" s="57"/>
      <c r="C893" s="57"/>
      <c r="D893" s="57"/>
      <c r="E893" s="18"/>
      <c r="F893" s="7"/>
      <c r="G893" s="18"/>
      <c r="H893" s="18"/>
      <c r="I893" s="7"/>
      <c r="J893" s="7"/>
      <c r="K893" s="7"/>
      <c r="L893" s="7"/>
      <c r="M893" s="7"/>
      <c r="N893" s="147"/>
      <c r="O893" s="147"/>
      <c r="P893" s="147"/>
      <c r="Q893" s="147"/>
      <c r="R893" s="147"/>
      <c r="S893" s="147"/>
      <c r="T893" s="147"/>
      <c r="U893" s="147"/>
      <c r="V893" s="147"/>
      <c r="W893" s="147"/>
      <c r="X893" s="147"/>
      <c r="Y893" s="147"/>
      <c r="Z893" s="147"/>
      <c r="AA893" s="147"/>
      <c r="AB893" s="24"/>
      <c r="AC893" s="24"/>
      <c r="AD893" s="24"/>
      <c r="AE893" s="24"/>
      <c r="AF893" s="24"/>
      <c r="AG893" s="24"/>
      <c r="AH893" s="24"/>
      <c r="AI893" s="24"/>
    </row>
    <row r="894" spans="1:35" ht="14.5">
      <c r="A894" s="57"/>
      <c r="B894" s="57"/>
      <c r="C894" s="57"/>
      <c r="D894" s="57"/>
      <c r="E894" s="18"/>
      <c r="F894" s="7"/>
      <c r="G894" s="18"/>
      <c r="H894" s="18"/>
      <c r="I894" s="7"/>
      <c r="J894" s="7"/>
      <c r="K894" s="7"/>
      <c r="L894" s="7"/>
      <c r="M894" s="7"/>
      <c r="N894" s="147"/>
      <c r="O894" s="147"/>
      <c r="P894" s="147"/>
      <c r="Q894" s="147"/>
      <c r="R894" s="147"/>
      <c r="S894" s="147"/>
      <c r="T894" s="147"/>
      <c r="U894" s="147"/>
      <c r="V894" s="147"/>
      <c r="W894" s="147"/>
      <c r="X894" s="147"/>
      <c r="Y894" s="147"/>
      <c r="Z894" s="147"/>
      <c r="AA894" s="147"/>
      <c r="AB894" s="24"/>
      <c r="AC894" s="24"/>
      <c r="AD894" s="24"/>
      <c r="AE894" s="24"/>
      <c r="AF894" s="24"/>
      <c r="AG894" s="24"/>
      <c r="AH894" s="24"/>
      <c r="AI894" s="24"/>
    </row>
    <row r="895" spans="1:35" ht="14.5">
      <c r="A895" s="57"/>
      <c r="B895" s="57"/>
      <c r="C895" s="57"/>
      <c r="D895" s="57"/>
      <c r="E895" s="18"/>
      <c r="F895" s="7"/>
      <c r="G895" s="18"/>
      <c r="H895" s="18"/>
      <c r="I895" s="7"/>
      <c r="J895" s="7"/>
      <c r="K895" s="7"/>
      <c r="L895" s="7"/>
      <c r="M895" s="7"/>
      <c r="N895" s="147"/>
      <c r="O895" s="147"/>
      <c r="P895" s="147"/>
      <c r="Q895" s="147"/>
      <c r="R895" s="147"/>
      <c r="S895" s="147"/>
      <c r="T895" s="147"/>
      <c r="U895" s="147"/>
      <c r="V895" s="147"/>
      <c r="W895" s="147"/>
      <c r="X895" s="147"/>
      <c r="Y895" s="147"/>
      <c r="Z895" s="147"/>
      <c r="AA895" s="147"/>
      <c r="AB895" s="24"/>
      <c r="AC895" s="24"/>
      <c r="AD895" s="24"/>
      <c r="AE895" s="24"/>
      <c r="AF895" s="24"/>
      <c r="AG895" s="24"/>
      <c r="AH895" s="24"/>
      <c r="AI895" s="24"/>
    </row>
    <row r="896" spans="1:35" ht="14.5">
      <c r="A896" s="57"/>
      <c r="B896" s="57"/>
      <c r="C896" s="57"/>
      <c r="D896" s="57"/>
      <c r="E896" s="18"/>
      <c r="F896" s="7"/>
      <c r="G896" s="18"/>
      <c r="H896" s="18"/>
      <c r="I896" s="7"/>
      <c r="J896" s="7"/>
      <c r="K896" s="7"/>
      <c r="L896" s="7"/>
      <c r="M896" s="7"/>
      <c r="N896" s="147"/>
      <c r="O896" s="147"/>
      <c r="P896" s="147"/>
      <c r="Q896" s="147"/>
      <c r="R896" s="147"/>
      <c r="S896" s="147"/>
      <c r="T896" s="147"/>
      <c r="U896" s="147"/>
      <c r="V896" s="147"/>
      <c r="W896" s="147"/>
      <c r="X896" s="147"/>
      <c r="Y896" s="147"/>
      <c r="Z896" s="147"/>
      <c r="AA896" s="147"/>
      <c r="AB896" s="24"/>
      <c r="AC896" s="24"/>
      <c r="AD896" s="24"/>
      <c r="AE896" s="24"/>
      <c r="AF896" s="24"/>
      <c r="AG896" s="24"/>
      <c r="AH896" s="24"/>
      <c r="AI896" s="24"/>
    </row>
    <row r="897" spans="1:35" ht="14.5">
      <c r="A897" s="57"/>
      <c r="B897" s="57"/>
      <c r="C897" s="57"/>
      <c r="D897" s="57"/>
      <c r="E897" s="18"/>
      <c r="F897" s="7"/>
      <c r="G897" s="18"/>
      <c r="H897" s="18"/>
      <c r="I897" s="7"/>
      <c r="J897" s="7"/>
      <c r="K897" s="7"/>
      <c r="L897" s="7"/>
      <c r="M897" s="7"/>
      <c r="N897" s="147"/>
      <c r="O897" s="147"/>
      <c r="P897" s="147"/>
      <c r="Q897" s="147"/>
      <c r="R897" s="147"/>
      <c r="S897" s="147"/>
      <c r="T897" s="147"/>
      <c r="U897" s="147"/>
      <c r="V897" s="147"/>
      <c r="W897" s="147"/>
      <c r="X897" s="147"/>
      <c r="Y897" s="147"/>
      <c r="Z897" s="147"/>
      <c r="AA897" s="147"/>
      <c r="AB897" s="24"/>
      <c r="AC897" s="24"/>
      <c r="AD897" s="24"/>
      <c r="AE897" s="24"/>
      <c r="AF897" s="24"/>
      <c r="AG897" s="24"/>
      <c r="AH897" s="24"/>
      <c r="AI897" s="24"/>
    </row>
    <row r="898" spans="1:35" ht="14.5">
      <c r="A898" s="57"/>
      <c r="B898" s="57"/>
      <c r="C898" s="57"/>
      <c r="D898" s="57"/>
      <c r="E898" s="18"/>
      <c r="F898" s="7"/>
      <c r="G898" s="18"/>
      <c r="H898" s="18"/>
      <c r="I898" s="7"/>
      <c r="J898" s="7"/>
      <c r="K898" s="7"/>
      <c r="L898" s="7"/>
      <c r="M898" s="7"/>
      <c r="N898" s="147"/>
      <c r="O898" s="147"/>
      <c r="P898" s="147"/>
      <c r="Q898" s="147"/>
      <c r="R898" s="147"/>
      <c r="S898" s="147"/>
      <c r="T898" s="147"/>
      <c r="U898" s="147"/>
      <c r="V898" s="147"/>
      <c r="W898" s="147"/>
      <c r="X898" s="147"/>
      <c r="Y898" s="147"/>
      <c r="Z898" s="147"/>
      <c r="AA898" s="147"/>
      <c r="AB898" s="24"/>
      <c r="AC898" s="24"/>
      <c r="AD898" s="24"/>
      <c r="AE898" s="24"/>
      <c r="AF898" s="24"/>
      <c r="AG898" s="24"/>
      <c r="AH898" s="24"/>
      <c r="AI898" s="24"/>
    </row>
    <row r="899" spans="1:35" ht="14.5">
      <c r="A899" s="57"/>
      <c r="B899" s="57"/>
      <c r="C899" s="57"/>
      <c r="D899" s="57"/>
      <c r="E899" s="18"/>
      <c r="F899" s="7"/>
      <c r="G899" s="18"/>
      <c r="H899" s="18"/>
      <c r="I899" s="7"/>
      <c r="J899" s="7"/>
      <c r="K899" s="7"/>
      <c r="L899" s="7"/>
      <c r="M899" s="7"/>
      <c r="N899" s="147"/>
      <c r="O899" s="147"/>
      <c r="P899" s="147"/>
      <c r="Q899" s="147"/>
      <c r="R899" s="147"/>
      <c r="S899" s="147"/>
      <c r="T899" s="147"/>
      <c r="U899" s="147"/>
      <c r="V899" s="147"/>
      <c r="W899" s="147"/>
      <c r="X899" s="147"/>
      <c r="Y899" s="147"/>
      <c r="Z899" s="147"/>
      <c r="AA899" s="147"/>
      <c r="AB899" s="24"/>
      <c r="AC899" s="24"/>
      <c r="AD899" s="24"/>
      <c r="AE899" s="24"/>
      <c r="AF899" s="24"/>
      <c r="AG899" s="24"/>
      <c r="AH899" s="24"/>
      <c r="AI899" s="24"/>
    </row>
    <row r="900" spans="1:35" ht="14.5">
      <c r="A900" s="57"/>
      <c r="B900" s="57"/>
      <c r="C900" s="57"/>
      <c r="D900" s="57"/>
      <c r="E900" s="18"/>
      <c r="F900" s="7"/>
      <c r="G900" s="18"/>
      <c r="H900" s="18"/>
      <c r="I900" s="7"/>
      <c r="J900" s="7"/>
      <c r="K900" s="7"/>
      <c r="L900" s="7"/>
      <c r="M900" s="7"/>
      <c r="N900" s="147"/>
      <c r="O900" s="147"/>
      <c r="P900" s="147"/>
      <c r="Q900" s="147"/>
      <c r="R900" s="147"/>
      <c r="S900" s="147"/>
      <c r="T900" s="147"/>
      <c r="U900" s="147"/>
      <c r="V900" s="147"/>
      <c r="W900" s="147"/>
      <c r="X900" s="147"/>
      <c r="Y900" s="147"/>
      <c r="Z900" s="147"/>
      <c r="AA900" s="147"/>
      <c r="AB900" s="24"/>
      <c r="AC900" s="24"/>
      <c r="AD900" s="24"/>
      <c r="AE900" s="24"/>
      <c r="AF900" s="24"/>
      <c r="AG900" s="24"/>
      <c r="AH900" s="24"/>
      <c r="AI900" s="24"/>
    </row>
    <row r="901" spans="1:35" ht="14.5">
      <c r="A901" s="57"/>
      <c r="B901" s="57"/>
      <c r="C901" s="57"/>
      <c r="D901" s="57"/>
      <c r="E901" s="18"/>
      <c r="F901" s="7"/>
      <c r="G901" s="18"/>
      <c r="H901" s="18"/>
      <c r="I901" s="7"/>
      <c r="J901" s="7"/>
      <c r="K901" s="7"/>
      <c r="L901" s="7"/>
      <c r="M901" s="7"/>
      <c r="N901" s="147"/>
      <c r="O901" s="147"/>
      <c r="P901" s="147"/>
      <c r="Q901" s="147"/>
      <c r="R901" s="147"/>
      <c r="S901" s="147"/>
      <c r="T901" s="147"/>
      <c r="U901" s="147"/>
      <c r="V901" s="147"/>
      <c r="W901" s="147"/>
      <c r="X901" s="147"/>
      <c r="Y901" s="147"/>
      <c r="Z901" s="147"/>
      <c r="AA901" s="147"/>
      <c r="AB901" s="24"/>
      <c r="AC901" s="24"/>
      <c r="AD901" s="24"/>
      <c r="AE901" s="24"/>
      <c r="AF901" s="24"/>
      <c r="AG901" s="24"/>
      <c r="AH901" s="24"/>
      <c r="AI901" s="24"/>
    </row>
    <row r="902" spans="1:35" ht="14.5">
      <c r="A902" s="57"/>
      <c r="B902" s="57"/>
      <c r="C902" s="57"/>
      <c r="D902" s="57"/>
      <c r="E902" s="18"/>
      <c r="F902" s="7"/>
      <c r="G902" s="18"/>
      <c r="H902" s="18"/>
      <c r="I902" s="7"/>
      <c r="J902" s="7"/>
      <c r="K902" s="7"/>
      <c r="L902" s="7"/>
      <c r="M902" s="7"/>
      <c r="N902" s="147"/>
      <c r="O902" s="147"/>
      <c r="P902" s="147"/>
      <c r="Q902" s="147"/>
      <c r="R902" s="147"/>
      <c r="S902" s="147"/>
      <c r="T902" s="147"/>
      <c r="U902" s="147"/>
      <c r="V902" s="147"/>
      <c r="W902" s="147"/>
      <c r="X902" s="147"/>
      <c r="Y902" s="147"/>
      <c r="Z902" s="147"/>
      <c r="AA902" s="147"/>
      <c r="AB902" s="24"/>
      <c r="AC902" s="24"/>
      <c r="AD902" s="24"/>
      <c r="AE902" s="24"/>
      <c r="AF902" s="24"/>
      <c r="AG902" s="24"/>
      <c r="AH902" s="24"/>
      <c r="AI902" s="24"/>
    </row>
    <row r="903" spans="1:35" ht="14.5">
      <c r="A903" s="57"/>
      <c r="B903" s="57"/>
      <c r="C903" s="57"/>
      <c r="D903" s="57"/>
      <c r="E903" s="18"/>
      <c r="F903" s="7"/>
      <c r="G903" s="18"/>
      <c r="H903" s="18"/>
      <c r="I903" s="7"/>
      <c r="J903" s="7"/>
      <c r="K903" s="7"/>
      <c r="L903" s="7"/>
      <c r="M903" s="7"/>
      <c r="N903" s="147"/>
      <c r="O903" s="147"/>
      <c r="P903" s="147"/>
      <c r="Q903" s="147"/>
      <c r="R903" s="147"/>
      <c r="S903" s="147"/>
      <c r="T903" s="147"/>
      <c r="U903" s="147"/>
      <c r="V903" s="147"/>
      <c r="W903" s="147"/>
      <c r="X903" s="147"/>
      <c r="Y903" s="147"/>
      <c r="Z903" s="147"/>
      <c r="AA903" s="147"/>
      <c r="AB903" s="24"/>
      <c r="AC903" s="24"/>
      <c r="AD903" s="24"/>
      <c r="AE903" s="24"/>
      <c r="AF903" s="24"/>
      <c r="AG903" s="24"/>
      <c r="AH903" s="24"/>
      <c r="AI903" s="24"/>
    </row>
    <row r="904" spans="1:35" ht="14.5">
      <c r="A904" s="57"/>
      <c r="B904" s="57"/>
      <c r="C904" s="57"/>
      <c r="D904" s="57"/>
      <c r="E904" s="18"/>
      <c r="F904" s="7"/>
      <c r="G904" s="18"/>
      <c r="H904" s="18"/>
      <c r="I904" s="7"/>
      <c r="J904" s="7"/>
      <c r="K904" s="7"/>
      <c r="L904" s="7"/>
      <c r="M904" s="7"/>
      <c r="N904" s="147"/>
      <c r="O904" s="147"/>
      <c r="P904" s="147"/>
      <c r="Q904" s="147"/>
      <c r="R904" s="147"/>
      <c r="S904" s="147"/>
      <c r="T904" s="147"/>
      <c r="U904" s="147"/>
      <c r="V904" s="147"/>
      <c r="W904" s="147"/>
      <c r="X904" s="147"/>
      <c r="Y904" s="147"/>
      <c r="Z904" s="147"/>
      <c r="AA904" s="147"/>
      <c r="AB904" s="24"/>
      <c r="AC904" s="24"/>
      <c r="AD904" s="24"/>
      <c r="AE904" s="24"/>
      <c r="AF904" s="24"/>
      <c r="AG904" s="24"/>
      <c r="AH904" s="24"/>
      <c r="AI904" s="24"/>
    </row>
    <row r="905" spans="1:35" ht="14.5">
      <c r="A905" s="57"/>
      <c r="B905" s="57"/>
      <c r="C905" s="57"/>
      <c r="D905" s="57"/>
      <c r="E905" s="18"/>
      <c r="F905" s="7"/>
      <c r="G905" s="18"/>
      <c r="H905" s="18"/>
      <c r="I905" s="7"/>
      <c r="J905" s="7"/>
      <c r="K905" s="7"/>
      <c r="L905" s="7"/>
      <c r="M905" s="7"/>
      <c r="N905" s="147"/>
      <c r="O905" s="147"/>
      <c r="P905" s="147"/>
      <c r="Q905" s="147"/>
      <c r="R905" s="147"/>
      <c r="S905" s="147"/>
      <c r="T905" s="147"/>
      <c r="U905" s="147"/>
      <c r="V905" s="147"/>
      <c r="W905" s="147"/>
      <c r="X905" s="147"/>
      <c r="Y905" s="147"/>
      <c r="Z905" s="147"/>
      <c r="AA905" s="147"/>
      <c r="AB905" s="24"/>
      <c r="AC905" s="24"/>
      <c r="AD905" s="24"/>
      <c r="AE905" s="24"/>
      <c r="AF905" s="24"/>
      <c r="AG905" s="24"/>
      <c r="AH905" s="24"/>
      <c r="AI905" s="24"/>
    </row>
    <row r="906" spans="1:35" ht="14.5">
      <c r="A906" s="57"/>
      <c r="B906" s="57"/>
      <c r="C906" s="57"/>
      <c r="D906" s="57"/>
      <c r="E906" s="18"/>
      <c r="F906" s="7"/>
      <c r="G906" s="18"/>
      <c r="H906" s="18"/>
      <c r="I906" s="7"/>
      <c r="J906" s="7"/>
      <c r="K906" s="7"/>
      <c r="L906" s="7"/>
      <c r="M906" s="7"/>
      <c r="N906" s="147"/>
      <c r="O906" s="147"/>
      <c r="P906" s="147"/>
      <c r="Q906" s="147"/>
      <c r="R906" s="147"/>
      <c r="S906" s="147"/>
      <c r="T906" s="147"/>
      <c r="U906" s="147"/>
      <c r="V906" s="147"/>
      <c r="W906" s="147"/>
      <c r="X906" s="147"/>
      <c r="Y906" s="147"/>
      <c r="Z906" s="147"/>
      <c r="AA906" s="147"/>
      <c r="AB906" s="24"/>
      <c r="AC906" s="24"/>
      <c r="AD906" s="24"/>
      <c r="AE906" s="24"/>
      <c r="AF906" s="24"/>
      <c r="AG906" s="24"/>
      <c r="AH906" s="24"/>
      <c r="AI906" s="24"/>
    </row>
    <row r="907" spans="1:35" ht="14.5">
      <c r="A907" s="57"/>
      <c r="B907" s="57"/>
      <c r="C907" s="57"/>
      <c r="D907" s="57"/>
      <c r="E907" s="18"/>
      <c r="F907" s="7"/>
      <c r="G907" s="18"/>
      <c r="H907" s="18"/>
      <c r="I907" s="7"/>
      <c r="J907" s="7"/>
      <c r="K907" s="7"/>
      <c r="L907" s="7"/>
      <c r="M907" s="7"/>
      <c r="N907" s="147"/>
      <c r="O907" s="147"/>
      <c r="P907" s="147"/>
      <c r="Q907" s="147"/>
      <c r="R907" s="147"/>
      <c r="S907" s="147"/>
      <c r="T907" s="147"/>
      <c r="U907" s="147"/>
      <c r="V907" s="147"/>
      <c r="W907" s="147"/>
      <c r="X907" s="147"/>
      <c r="Y907" s="147"/>
      <c r="Z907" s="147"/>
      <c r="AA907" s="147"/>
      <c r="AB907" s="24"/>
      <c r="AC907" s="24"/>
      <c r="AD907" s="24"/>
      <c r="AE907" s="24"/>
      <c r="AF907" s="24"/>
      <c r="AG907" s="24"/>
      <c r="AH907" s="24"/>
      <c r="AI907" s="24"/>
    </row>
    <row r="908" spans="1:35" ht="14.5">
      <c r="A908" s="57"/>
      <c r="B908" s="57"/>
      <c r="C908" s="57"/>
      <c r="D908" s="57"/>
      <c r="E908" s="18"/>
      <c r="F908" s="7"/>
      <c r="G908" s="18"/>
      <c r="H908" s="18"/>
      <c r="I908" s="7"/>
      <c r="J908" s="7"/>
      <c r="K908" s="7"/>
      <c r="L908" s="7"/>
      <c r="M908" s="7"/>
      <c r="N908" s="147"/>
      <c r="O908" s="147"/>
      <c r="P908" s="147"/>
      <c r="Q908" s="147"/>
      <c r="R908" s="147"/>
      <c r="S908" s="147"/>
      <c r="T908" s="147"/>
      <c r="U908" s="147"/>
      <c r="V908" s="147"/>
      <c r="W908" s="147"/>
      <c r="X908" s="147"/>
      <c r="Y908" s="147"/>
      <c r="Z908" s="147"/>
      <c r="AA908" s="147"/>
      <c r="AB908" s="24"/>
      <c r="AC908" s="24"/>
      <c r="AD908" s="24"/>
      <c r="AE908" s="24"/>
      <c r="AF908" s="24"/>
      <c r="AG908" s="24"/>
      <c r="AH908" s="24"/>
      <c r="AI908" s="24"/>
    </row>
    <row r="909" spans="1:35" ht="14.5">
      <c r="A909" s="57"/>
      <c r="B909" s="57"/>
      <c r="C909" s="57"/>
      <c r="D909" s="57"/>
      <c r="E909" s="18"/>
      <c r="F909" s="7"/>
      <c r="G909" s="18"/>
      <c r="H909" s="18"/>
      <c r="I909" s="7"/>
      <c r="J909" s="7"/>
      <c r="K909" s="7"/>
      <c r="L909" s="7"/>
      <c r="M909" s="7"/>
      <c r="N909" s="147"/>
      <c r="O909" s="147"/>
      <c r="P909" s="147"/>
      <c r="Q909" s="147"/>
      <c r="R909" s="147"/>
      <c r="S909" s="147"/>
      <c r="T909" s="147"/>
      <c r="U909" s="147"/>
      <c r="V909" s="147"/>
      <c r="W909" s="147"/>
      <c r="X909" s="147"/>
      <c r="Y909" s="147"/>
      <c r="Z909" s="147"/>
      <c r="AA909" s="147"/>
      <c r="AB909" s="24"/>
      <c r="AC909" s="24"/>
      <c r="AD909" s="24"/>
      <c r="AE909" s="24"/>
      <c r="AF909" s="24"/>
      <c r="AG909" s="24"/>
      <c r="AH909" s="24"/>
      <c r="AI909" s="24"/>
    </row>
    <row r="910" spans="1:35" ht="14.5">
      <c r="A910" s="57"/>
      <c r="B910" s="57"/>
      <c r="C910" s="57"/>
      <c r="D910" s="57"/>
      <c r="E910" s="18"/>
      <c r="F910" s="7"/>
      <c r="G910" s="18"/>
      <c r="H910" s="18"/>
      <c r="I910" s="7"/>
      <c r="J910" s="7"/>
      <c r="K910" s="7"/>
      <c r="L910" s="7"/>
      <c r="M910" s="7"/>
      <c r="N910" s="147"/>
      <c r="O910" s="147"/>
      <c r="P910" s="147"/>
      <c r="Q910" s="147"/>
      <c r="R910" s="147"/>
      <c r="S910" s="147"/>
      <c r="T910" s="147"/>
      <c r="U910" s="147"/>
      <c r="V910" s="147"/>
      <c r="W910" s="147"/>
      <c r="X910" s="147"/>
      <c r="Y910" s="147"/>
      <c r="Z910" s="147"/>
      <c r="AA910" s="147"/>
      <c r="AB910" s="24"/>
      <c r="AC910" s="24"/>
      <c r="AD910" s="24"/>
      <c r="AE910" s="24"/>
      <c r="AF910" s="24"/>
      <c r="AG910" s="24"/>
      <c r="AH910" s="24"/>
      <c r="AI910" s="24"/>
    </row>
    <row r="911" spans="1:35" ht="14.5">
      <c r="A911" s="57"/>
      <c r="B911" s="57"/>
      <c r="C911" s="57"/>
      <c r="D911" s="57"/>
      <c r="E911" s="18"/>
      <c r="F911" s="7"/>
      <c r="G911" s="18"/>
      <c r="H911" s="18"/>
      <c r="I911" s="7"/>
      <c r="J911" s="7"/>
      <c r="K911" s="7"/>
      <c r="L911" s="7"/>
      <c r="M911" s="7"/>
      <c r="N911" s="147"/>
      <c r="O911" s="147"/>
      <c r="P911" s="147"/>
      <c r="Q911" s="147"/>
      <c r="R911" s="147"/>
      <c r="S911" s="147"/>
      <c r="T911" s="147"/>
      <c r="U911" s="147"/>
      <c r="V911" s="147"/>
      <c r="W911" s="147"/>
      <c r="X911" s="147"/>
      <c r="Y911" s="147"/>
      <c r="Z911" s="147"/>
      <c r="AA911" s="147"/>
      <c r="AB911" s="24"/>
      <c r="AC911" s="24"/>
      <c r="AD911" s="24"/>
      <c r="AE911" s="24"/>
      <c r="AF911" s="24"/>
      <c r="AG911" s="24"/>
      <c r="AH911" s="24"/>
      <c r="AI911" s="24"/>
    </row>
    <row r="912" spans="1:35" ht="14.5">
      <c r="A912" s="57"/>
      <c r="B912" s="57"/>
      <c r="C912" s="57"/>
      <c r="D912" s="57"/>
      <c r="E912" s="18"/>
      <c r="F912" s="7"/>
      <c r="G912" s="18"/>
      <c r="H912" s="18"/>
      <c r="I912" s="7"/>
      <c r="J912" s="7"/>
      <c r="K912" s="7"/>
      <c r="L912" s="7"/>
      <c r="M912" s="7"/>
      <c r="N912" s="147"/>
      <c r="O912" s="147"/>
      <c r="P912" s="147"/>
      <c r="Q912" s="147"/>
      <c r="R912" s="147"/>
      <c r="S912" s="147"/>
      <c r="T912" s="147"/>
      <c r="U912" s="147"/>
      <c r="V912" s="147"/>
      <c r="W912" s="147"/>
      <c r="X912" s="147"/>
      <c r="Y912" s="147"/>
      <c r="Z912" s="147"/>
      <c r="AA912" s="147"/>
      <c r="AB912" s="24"/>
      <c r="AC912" s="24"/>
      <c r="AD912" s="24"/>
      <c r="AE912" s="24"/>
      <c r="AF912" s="24"/>
      <c r="AG912" s="24"/>
      <c r="AH912" s="24"/>
      <c r="AI912" s="24"/>
    </row>
    <row r="913" spans="1:35" ht="14.5">
      <c r="A913" s="57"/>
      <c r="B913" s="57"/>
      <c r="C913" s="57"/>
      <c r="D913" s="57"/>
      <c r="E913" s="18"/>
      <c r="F913" s="7"/>
      <c r="G913" s="18"/>
      <c r="H913" s="18"/>
      <c r="I913" s="7"/>
      <c r="J913" s="7"/>
      <c r="K913" s="7"/>
      <c r="L913" s="7"/>
      <c r="M913" s="7"/>
      <c r="N913" s="147"/>
      <c r="O913" s="147"/>
      <c r="P913" s="147"/>
      <c r="Q913" s="147"/>
      <c r="R913" s="147"/>
      <c r="S913" s="147"/>
      <c r="T913" s="147"/>
      <c r="U913" s="147"/>
      <c r="V913" s="147"/>
      <c r="W913" s="147"/>
      <c r="X913" s="147"/>
      <c r="Y913" s="147"/>
      <c r="Z913" s="147"/>
      <c r="AA913" s="147"/>
      <c r="AB913" s="24"/>
      <c r="AC913" s="24"/>
      <c r="AD913" s="24"/>
      <c r="AE913" s="24"/>
      <c r="AF913" s="24"/>
      <c r="AG913" s="24"/>
      <c r="AH913" s="24"/>
      <c r="AI913" s="24"/>
    </row>
    <row r="914" spans="1:35" ht="14.5">
      <c r="A914" s="57"/>
      <c r="B914" s="57"/>
      <c r="C914" s="57"/>
      <c r="D914" s="57"/>
      <c r="E914" s="18"/>
      <c r="F914" s="7"/>
      <c r="G914" s="18"/>
      <c r="H914" s="18"/>
      <c r="I914" s="7"/>
      <c r="J914" s="7"/>
      <c r="K914" s="7"/>
      <c r="L914" s="7"/>
      <c r="M914" s="7"/>
      <c r="N914" s="147"/>
      <c r="O914" s="147"/>
      <c r="P914" s="147"/>
      <c r="Q914" s="147"/>
      <c r="R914" s="147"/>
      <c r="S914" s="147"/>
      <c r="T914" s="147"/>
      <c r="U914" s="147"/>
      <c r="V914" s="147"/>
      <c r="W914" s="147"/>
      <c r="X914" s="147"/>
      <c r="Y914" s="147"/>
      <c r="Z914" s="147"/>
      <c r="AA914" s="147"/>
      <c r="AB914" s="24"/>
      <c r="AC914" s="24"/>
      <c r="AD914" s="24"/>
      <c r="AE914" s="24"/>
      <c r="AF914" s="24"/>
      <c r="AG914" s="24"/>
      <c r="AH914" s="24"/>
      <c r="AI914" s="24"/>
    </row>
    <row r="915" spans="1:35" ht="14.5">
      <c r="A915" s="57"/>
      <c r="B915" s="57"/>
      <c r="C915" s="57"/>
      <c r="D915" s="57"/>
      <c r="E915" s="18"/>
      <c r="F915" s="7"/>
      <c r="G915" s="18"/>
      <c r="H915" s="18"/>
      <c r="I915" s="7"/>
      <c r="J915" s="7"/>
      <c r="K915" s="7"/>
      <c r="L915" s="7"/>
      <c r="M915" s="7"/>
      <c r="N915" s="147"/>
      <c r="O915" s="147"/>
      <c r="P915" s="147"/>
      <c r="Q915" s="147"/>
      <c r="R915" s="147"/>
      <c r="S915" s="147"/>
      <c r="T915" s="147"/>
      <c r="U915" s="147"/>
      <c r="V915" s="147"/>
      <c r="W915" s="147"/>
      <c r="X915" s="147"/>
      <c r="Y915" s="147"/>
      <c r="Z915" s="147"/>
      <c r="AA915" s="147"/>
      <c r="AB915" s="24"/>
      <c r="AC915" s="24"/>
      <c r="AD915" s="24"/>
      <c r="AE915" s="24"/>
      <c r="AF915" s="24"/>
      <c r="AG915" s="24"/>
      <c r="AH915" s="24"/>
      <c r="AI915" s="24"/>
    </row>
    <row r="916" spans="1:35" ht="14.5">
      <c r="A916" s="57"/>
      <c r="B916" s="57"/>
      <c r="C916" s="57"/>
      <c r="D916" s="57"/>
      <c r="E916" s="18"/>
      <c r="F916" s="7"/>
      <c r="G916" s="18"/>
      <c r="H916" s="18"/>
      <c r="I916" s="7"/>
      <c r="J916" s="7"/>
      <c r="K916" s="7"/>
      <c r="L916" s="7"/>
      <c r="M916" s="7"/>
      <c r="N916" s="147"/>
      <c r="O916" s="147"/>
      <c r="P916" s="147"/>
      <c r="Q916" s="147"/>
      <c r="R916" s="147"/>
      <c r="S916" s="147"/>
      <c r="T916" s="147"/>
      <c r="U916" s="147"/>
      <c r="V916" s="147"/>
      <c r="W916" s="147"/>
      <c r="X916" s="147"/>
      <c r="Y916" s="147"/>
      <c r="Z916" s="147"/>
      <c r="AA916" s="147"/>
      <c r="AB916" s="24"/>
      <c r="AC916" s="24"/>
      <c r="AD916" s="24"/>
      <c r="AE916" s="24"/>
      <c r="AF916" s="24"/>
      <c r="AG916" s="24"/>
      <c r="AH916" s="24"/>
      <c r="AI916" s="24"/>
    </row>
    <row r="917" spans="1:35" ht="14.5">
      <c r="A917" s="57"/>
      <c r="B917" s="57"/>
      <c r="C917" s="57"/>
      <c r="D917" s="57"/>
      <c r="E917" s="18"/>
      <c r="F917" s="7"/>
      <c r="G917" s="18"/>
      <c r="H917" s="18"/>
      <c r="I917" s="7"/>
      <c r="J917" s="7"/>
      <c r="K917" s="7"/>
      <c r="L917" s="7"/>
      <c r="M917" s="7"/>
      <c r="N917" s="147"/>
      <c r="O917" s="147"/>
      <c r="P917" s="147"/>
      <c r="Q917" s="147"/>
      <c r="R917" s="147"/>
      <c r="S917" s="147"/>
      <c r="T917" s="147"/>
      <c r="U917" s="147"/>
      <c r="V917" s="147"/>
      <c r="W917" s="147"/>
      <c r="X917" s="147"/>
      <c r="Y917" s="147"/>
      <c r="Z917" s="147"/>
      <c r="AA917" s="147"/>
      <c r="AB917" s="24"/>
      <c r="AC917" s="24"/>
      <c r="AD917" s="24"/>
      <c r="AE917" s="24"/>
      <c r="AF917" s="24"/>
      <c r="AG917" s="24"/>
      <c r="AH917" s="24"/>
      <c r="AI917" s="24"/>
    </row>
    <row r="918" spans="1:35" ht="14.5">
      <c r="A918" s="57"/>
      <c r="B918" s="57"/>
      <c r="C918" s="57"/>
      <c r="D918" s="57"/>
      <c r="E918" s="18"/>
      <c r="F918" s="7"/>
      <c r="G918" s="18"/>
      <c r="H918" s="18"/>
      <c r="I918" s="7"/>
      <c r="J918" s="7"/>
      <c r="K918" s="7"/>
      <c r="L918" s="7"/>
      <c r="M918" s="7"/>
      <c r="N918" s="147"/>
      <c r="O918" s="147"/>
      <c r="P918" s="147"/>
      <c r="Q918" s="147"/>
      <c r="R918" s="147"/>
      <c r="S918" s="147"/>
      <c r="T918" s="147"/>
      <c r="U918" s="147"/>
      <c r="V918" s="147"/>
      <c r="W918" s="147"/>
      <c r="X918" s="147"/>
      <c r="Y918" s="147"/>
      <c r="Z918" s="147"/>
      <c r="AA918" s="147"/>
      <c r="AB918" s="24"/>
      <c r="AC918" s="24"/>
      <c r="AD918" s="24"/>
      <c r="AE918" s="24"/>
      <c r="AF918" s="24"/>
      <c r="AG918" s="24"/>
      <c r="AH918" s="24"/>
      <c r="AI918" s="24"/>
    </row>
    <row r="919" spans="1:35" ht="14.5">
      <c r="A919" s="57"/>
      <c r="B919" s="57"/>
      <c r="C919" s="57"/>
      <c r="D919" s="57"/>
      <c r="E919" s="18"/>
      <c r="F919" s="7"/>
      <c r="G919" s="18"/>
      <c r="H919" s="18"/>
      <c r="I919" s="7"/>
      <c r="J919" s="7"/>
      <c r="K919" s="7"/>
      <c r="L919" s="7"/>
      <c r="M919" s="7"/>
      <c r="N919" s="147"/>
      <c r="O919" s="147"/>
      <c r="P919" s="147"/>
      <c r="Q919" s="147"/>
      <c r="R919" s="147"/>
      <c r="S919" s="147"/>
      <c r="T919" s="147"/>
      <c r="U919" s="147"/>
      <c r="V919" s="147"/>
      <c r="W919" s="147"/>
      <c r="X919" s="147"/>
      <c r="Y919" s="147"/>
      <c r="Z919" s="147"/>
      <c r="AA919" s="147"/>
      <c r="AB919" s="24"/>
      <c r="AC919" s="24"/>
      <c r="AD919" s="24"/>
      <c r="AE919" s="24"/>
      <c r="AF919" s="24"/>
      <c r="AG919" s="24"/>
      <c r="AH919" s="24"/>
      <c r="AI919" s="24"/>
    </row>
    <row r="920" spans="1:35" ht="14.5">
      <c r="A920" s="57"/>
      <c r="B920" s="57"/>
      <c r="C920" s="57"/>
      <c r="D920" s="57"/>
      <c r="E920" s="18"/>
      <c r="F920" s="7"/>
      <c r="G920" s="18"/>
      <c r="H920" s="18"/>
      <c r="I920" s="7"/>
      <c r="J920" s="7"/>
      <c r="K920" s="7"/>
      <c r="L920" s="7"/>
      <c r="M920" s="7"/>
      <c r="N920" s="147"/>
      <c r="O920" s="147"/>
      <c r="P920" s="147"/>
      <c r="Q920" s="147"/>
      <c r="R920" s="147"/>
      <c r="S920" s="147"/>
      <c r="T920" s="147"/>
      <c r="U920" s="147"/>
      <c r="V920" s="147"/>
      <c r="W920" s="147"/>
      <c r="X920" s="147"/>
      <c r="Y920" s="147"/>
      <c r="Z920" s="147"/>
      <c r="AA920" s="147"/>
      <c r="AB920" s="24"/>
      <c r="AC920" s="24"/>
      <c r="AD920" s="24"/>
      <c r="AE920" s="24"/>
      <c r="AF920" s="24"/>
      <c r="AG920" s="24"/>
      <c r="AH920" s="24"/>
      <c r="AI920" s="24"/>
    </row>
    <row r="921" spans="1:35" ht="14.5">
      <c r="A921" s="57"/>
      <c r="B921" s="57"/>
      <c r="C921" s="57"/>
      <c r="D921" s="57"/>
      <c r="E921" s="18"/>
      <c r="F921" s="7"/>
      <c r="G921" s="18"/>
      <c r="H921" s="18"/>
      <c r="I921" s="7"/>
      <c r="J921" s="7"/>
      <c r="K921" s="7"/>
      <c r="L921" s="7"/>
      <c r="M921" s="7"/>
      <c r="N921" s="147"/>
      <c r="O921" s="147"/>
      <c r="P921" s="147"/>
      <c r="Q921" s="147"/>
      <c r="R921" s="147"/>
      <c r="S921" s="147"/>
      <c r="T921" s="147"/>
      <c r="U921" s="147"/>
      <c r="V921" s="147"/>
      <c r="W921" s="147"/>
      <c r="X921" s="147"/>
      <c r="Y921" s="147"/>
      <c r="Z921" s="147"/>
      <c r="AA921" s="147"/>
      <c r="AB921" s="24"/>
      <c r="AC921" s="24"/>
      <c r="AD921" s="24"/>
      <c r="AE921" s="24"/>
      <c r="AF921" s="24"/>
      <c r="AG921" s="24"/>
      <c r="AH921" s="24"/>
      <c r="AI921" s="24"/>
    </row>
    <row r="922" spans="1:35" ht="14.5">
      <c r="A922" s="57"/>
      <c r="B922" s="57"/>
      <c r="C922" s="57"/>
      <c r="D922" s="57"/>
      <c r="E922" s="18"/>
      <c r="F922" s="7"/>
      <c r="G922" s="18"/>
      <c r="H922" s="18"/>
      <c r="I922" s="7"/>
      <c r="J922" s="7"/>
      <c r="K922" s="7"/>
      <c r="L922" s="7"/>
      <c r="M922" s="7"/>
      <c r="N922" s="147"/>
      <c r="O922" s="147"/>
      <c r="P922" s="147"/>
      <c r="Q922" s="147"/>
      <c r="R922" s="147"/>
      <c r="S922" s="147"/>
      <c r="T922" s="147"/>
      <c r="U922" s="147"/>
      <c r="V922" s="147"/>
      <c r="W922" s="147"/>
      <c r="X922" s="147"/>
      <c r="Y922" s="147"/>
      <c r="Z922" s="147"/>
      <c r="AA922" s="147"/>
      <c r="AB922" s="24"/>
      <c r="AC922" s="24"/>
      <c r="AD922" s="24"/>
      <c r="AE922" s="24"/>
      <c r="AF922" s="24"/>
      <c r="AG922" s="24"/>
      <c r="AH922" s="24"/>
      <c r="AI922" s="24"/>
    </row>
    <row r="923" spans="1:35" ht="14.5">
      <c r="A923" s="57"/>
      <c r="B923" s="57"/>
      <c r="C923" s="57"/>
      <c r="D923" s="57"/>
      <c r="E923" s="18"/>
      <c r="F923" s="7"/>
      <c r="G923" s="18"/>
      <c r="H923" s="18"/>
      <c r="I923" s="7"/>
      <c r="J923" s="7"/>
      <c r="K923" s="7"/>
      <c r="L923" s="7"/>
      <c r="M923" s="7"/>
      <c r="N923" s="147"/>
      <c r="O923" s="147"/>
      <c r="P923" s="147"/>
      <c r="Q923" s="147"/>
      <c r="R923" s="147"/>
      <c r="S923" s="147"/>
      <c r="T923" s="147"/>
      <c r="U923" s="147"/>
      <c r="V923" s="147"/>
      <c r="W923" s="147"/>
      <c r="X923" s="147"/>
      <c r="Y923" s="147"/>
      <c r="Z923" s="147"/>
      <c r="AA923" s="147"/>
      <c r="AB923" s="24"/>
      <c r="AC923" s="24"/>
      <c r="AD923" s="24"/>
      <c r="AE923" s="24"/>
      <c r="AF923" s="24"/>
      <c r="AG923" s="24"/>
      <c r="AH923" s="24"/>
      <c r="AI923" s="24"/>
    </row>
    <row r="924" spans="1:35" ht="14.5">
      <c r="A924" s="57"/>
      <c r="B924" s="57"/>
      <c r="C924" s="57"/>
      <c r="D924" s="57"/>
      <c r="E924" s="18"/>
      <c r="F924" s="7"/>
      <c r="G924" s="18"/>
      <c r="H924" s="18"/>
      <c r="I924" s="7"/>
      <c r="J924" s="7"/>
      <c r="K924" s="7"/>
      <c r="L924" s="7"/>
      <c r="M924" s="7"/>
      <c r="N924" s="147"/>
      <c r="O924" s="147"/>
      <c r="P924" s="147"/>
      <c r="Q924" s="147"/>
      <c r="R924" s="147"/>
      <c r="S924" s="147"/>
      <c r="T924" s="147"/>
      <c r="U924" s="147"/>
      <c r="V924" s="147"/>
      <c r="W924" s="147"/>
      <c r="X924" s="147"/>
      <c r="Y924" s="147"/>
      <c r="Z924" s="147"/>
      <c r="AA924" s="147"/>
      <c r="AB924" s="24"/>
      <c r="AC924" s="24"/>
      <c r="AD924" s="24"/>
      <c r="AE924" s="24"/>
      <c r="AF924" s="24"/>
      <c r="AG924" s="24"/>
      <c r="AH924" s="24"/>
      <c r="AI924" s="24"/>
    </row>
    <row r="925" spans="1:35" ht="14.5">
      <c r="A925" s="57"/>
      <c r="B925" s="57"/>
      <c r="C925" s="57"/>
      <c r="D925" s="57"/>
      <c r="E925" s="18"/>
      <c r="F925" s="7"/>
      <c r="G925" s="18"/>
      <c r="H925" s="18"/>
      <c r="I925" s="7"/>
      <c r="J925" s="7"/>
      <c r="K925" s="7"/>
      <c r="L925" s="7"/>
      <c r="M925" s="7"/>
      <c r="N925" s="147"/>
      <c r="O925" s="147"/>
      <c r="P925" s="147"/>
      <c r="Q925" s="147"/>
      <c r="R925" s="147"/>
      <c r="S925" s="147"/>
      <c r="T925" s="147"/>
      <c r="U925" s="147"/>
      <c r="V925" s="147"/>
      <c r="W925" s="147"/>
      <c r="X925" s="147"/>
      <c r="Y925" s="147"/>
      <c r="Z925" s="147"/>
      <c r="AA925" s="147"/>
      <c r="AB925" s="24"/>
      <c r="AC925" s="24"/>
      <c r="AD925" s="24"/>
      <c r="AE925" s="24"/>
      <c r="AF925" s="24"/>
      <c r="AG925" s="24"/>
      <c r="AH925" s="24"/>
      <c r="AI925" s="24"/>
    </row>
    <row r="926" spans="1:35" ht="14.5">
      <c r="A926" s="57"/>
      <c r="B926" s="57"/>
      <c r="C926" s="57"/>
      <c r="D926" s="57"/>
      <c r="E926" s="18"/>
      <c r="F926" s="7"/>
      <c r="G926" s="18"/>
      <c r="H926" s="18"/>
      <c r="I926" s="7"/>
      <c r="J926" s="7"/>
      <c r="K926" s="7"/>
      <c r="L926" s="7"/>
      <c r="M926" s="7"/>
      <c r="N926" s="147"/>
      <c r="O926" s="147"/>
      <c r="P926" s="147"/>
      <c r="Q926" s="147"/>
      <c r="R926" s="147"/>
      <c r="S926" s="147"/>
      <c r="T926" s="147"/>
      <c r="U926" s="147"/>
      <c r="V926" s="147"/>
      <c r="W926" s="147"/>
      <c r="X926" s="147"/>
      <c r="Y926" s="147"/>
      <c r="Z926" s="147"/>
      <c r="AA926" s="147"/>
      <c r="AB926" s="24"/>
      <c r="AC926" s="24"/>
      <c r="AD926" s="24"/>
      <c r="AE926" s="24"/>
      <c r="AF926" s="24"/>
      <c r="AG926" s="24"/>
      <c r="AH926" s="24"/>
      <c r="AI926" s="24"/>
    </row>
    <row r="927" spans="1:35" ht="14.5">
      <c r="A927" s="57"/>
      <c r="B927" s="57"/>
      <c r="C927" s="57"/>
      <c r="D927" s="57"/>
      <c r="E927" s="18"/>
      <c r="F927" s="7"/>
      <c r="G927" s="18"/>
      <c r="H927" s="18"/>
      <c r="I927" s="7"/>
      <c r="J927" s="7"/>
      <c r="K927" s="7"/>
      <c r="L927" s="7"/>
      <c r="M927" s="7"/>
      <c r="N927" s="147"/>
      <c r="O927" s="147"/>
      <c r="P927" s="147"/>
      <c r="Q927" s="147"/>
      <c r="R927" s="147"/>
      <c r="S927" s="147"/>
      <c r="T927" s="147"/>
      <c r="U927" s="147"/>
      <c r="V927" s="147"/>
      <c r="W927" s="147"/>
      <c r="X927" s="147"/>
      <c r="Y927" s="147"/>
      <c r="Z927" s="147"/>
      <c r="AA927" s="147"/>
      <c r="AB927" s="24"/>
      <c r="AC927" s="24"/>
      <c r="AD927" s="24"/>
      <c r="AE927" s="24"/>
      <c r="AF927" s="24"/>
      <c r="AG927" s="24"/>
      <c r="AH927" s="24"/>
      <c r="AI927" s="24"/>
    </row>
    <row r="928" spans="1:35" ht="14.5">
      <c r="A928" s="57"/>
      <c r="B928" s="57"/>
      <c r="C928" s="57"/>
      <c r="D928" s="57"/>
      <c r="E928" s="18"/>
      <c r="F928" s="7"/>
      <c r="G928" s="18"/>
      <c r="H928" s="18"/>
      <c r="I928" s="7"/>
      <c r="J928" s="7"/>
      <c r="K928" s="7"/>
      <c r="L928" s="7"/>
      <c r="M928" s="7"/>
      <c r="N928" s="147"/>
      <c r="O928" s="147"/>
      <c r="P928" s="147"/>
      <c r="Q928" s="147"/>
      <c r="R928" s="147"/>
      <c r="S928" s="147"/>
      <c r="T928" s="147"/>
      <c r="U928" s="147"/>
      <c r="V928" s="147"/>
      <c r="W928" s="147"/>
      <c r="X928" s="147"/>
      <c r="Y928" s="147"/>
      <c r="Z928" s="147"/>
      <c r="AA928" s="147"/>
      <c r="AB928" s="24"/>
      <c r="AC928" s="24"/>
      <c r="AD928" s="24"/>
      <c r="AE928" s="24"/>
      <c r="AF928" s="24"/>
      <c r="AG928" s="24"/>
      <c r="AH928" s="24"/>
      <c r="AI928" s="24"/>
    </row>
    <row r="929" spans="1:35" ht="14.5">
      <c r="A929" s="57"/>
      <c r="B929" s="57"/>
      <c r="C929" s="57"/>
      <c r="D929" s="57"/>
      <c r="E929" s="18"/>
      <c r="F929" s="7"/>
      <c r="G929" s="18"/>
      <c r="H929" s="18"/>
      <c r="I929" s="7"/>
      <c r="J929" s="7"/>
      <c r="K929" s="7"/>
      <c r="L929" s="7"/>
      <c r="M929" s="7"/>
      <c r="N929" s="147"/>
      <c r="O929" s="147"/>
      <c r="P929" s="147"/>
      <c r="Q929" s="147"/>
      <c r="R929" s="147"/>
      <c r="S929" s="147"/>
      <c r="T929" s="147"/>
      <c r="U929" s="147"/>
      <c r="V929" s="147"/>
      <c r="W929" s="147"/>
      <c r="X929" s="147"/>
      <c r="Y929" s="147"/>
      <c r="Z929" s="147"/>
      <c r="AA929" s="147"/>
      <c r="AB929" s="24"/>
      <c r="AC929" s="24"/>
      <c r="AD929" s="24"/>
      <c r="AE929" s="24"/>
      <c r="AF929" s="24"/>
      <c r="AG929" s="24"/>
      <c r="AH929" s="24"/>
      <c r="AI929" s="24"/>
    </row>
    <row r="930" spans="1:35" ht="14.5">
      <c r="A930" s="57"/>
      <c r="B930" s="57"/>
      <c r="C930" s="57"/>
      <c r="D930" s="57"/>
      <c r="E930" s="18"/>
      <c r="F930" s="7"/>
      <c r="G930" s="18"/>
      <c r="H930" s="18"/>
      <c r="I930" s="7"/>
      <c r="J930" s="7"/>
      <c r="K930" s="7"/>
      <c r="L930" s="7"/>
      <c r="M930" s="7"/>
      <c r="N930" s="147"/>
      <c r="O930" s="147"/>
      <c r="P930" s="147"/>
      <c r="Q930" s="147"/>
      <c r="R930" s="147"/>
      <c r="S930" s="147"/>
      <c r="T930" s="147"/>
      <c r="U930" s="147"/>
      <c r="V930" s="147"/>
      <c r="W930" s="147"/>
      <c r="X930" s="147"/>
      <c r="Y930" s="147"/>
      <c r="Z930" s="147"/>
      <c r="AA930" s="147"/>
      <c r="AB930" s="24"/>
      <c r="AC930" s="24"/>
      <c r="AD930" s="24"/>
      <c r="AE930" s="24"/>
      <c r="AF930" s="24"/>
      <c r="AG930" s="24"/>
      <c r="AH930" s="24"/>
      <c r="AI930" s="24"/>
    </row>
    <row r="931" spans="1:35" ht="14.5">
      <c r="A931" s="57"/>
      <c r="B931" s="57"/>
      <c r="C931" s="57"/>
      <c r="D931" s="57"/>
      <c r="E931" s="18"/>
      <c r="F931" s="7"/>
      <c r="G931" s="18"/>
      <c r="H931" s="18"/>
      <c r="I931" s="7"/>
      <c r="J931" s="7"/>
      <c r="K931" s="7"/>
      <c r="L931" s="7"/>
      <c r="M931" s="7"/>
      <c r="N931" s="147"/>
      <c r="O931" s="147"/>
      <c r="P931" s="147"/>
      <c r="Q931" s="147"/>
      <c r="R931" s="147"/>
      <c r="S931" s="147"/>
      <c r="T931" s="147"/>
      <c r="U931" s="147"/>
      <c r="V931" s="147"/>
      <c r="W931" s="147"/>
      <c r="X931" s="147"/>
      <c r="Y931" s="147"/>
      <c r="Z931" s="147"/>
      <c r="AA931" s="147"/>
      <c r="AB931" s="24"/>
      <c r="AC931" s="24"/>
      <c r="AD931" s="24"/>
      <c r="AE931" s="24"/>
      <c r="AF931" s="24"/>
      <c r="AG931" s="24"/>
      <c r="AH931" s="24"/>
      <c r="AI931" s="24"/>
    </row>
    <row r="932" spans="1:35" ht="14.5">
      <c r="A932" s="57"/>
      <c r="B932" s="57"/>
      <c r="C932" s="57"/>
      <c r="D932" s="57"/>
      <c r="E932" s="18"/>
      <c r="F932" s="7"/>
      <c r="G932" s="18"/>
      <c r="H932" s="18"/>
      <c r="I932" s="7"/>
      <c r="J932" s="7"/>
      <c r="K932" s="7"/>
      <c r="L932" s="7"/>
      <c r="M932" s="7"/>
      <c r="N932" s="147"/>
      <c r="O932" s="147"/>
      <c r="P932" s="147"/>
      <c r="Q932" s="147"/>
      <c r="R932" s="147"/>
      <c r="S932" s="147"/>
      <c r="T932" s="147"/>
      <c r="U932" s="147"/>
      <c r="V932" s="147"/>
      <c r="W932" s="147"/>
      <c r="X932" s="147"/>
      <c r="Y932" s="147"/>
      <c r="Z932" s="147"/>
      <c r="AA932" s="147"/>
      <c r="AB932" s="24"/>
      <c r="AC932" s="24"/>
      <c r="AD932" s="24"/>
      <c r="AE932" s="24"/>
      <c r="AF932" s="24"/>
      <c r="AG932" s="24"/>
      <c r="AH932" s="24"/>
      <c r="AI932" s="24"/>
    </row>
    <row r="933" spans="1:35" ht="14.5">
      <c r="A933" s="57"/>
      <c r="B933" s="57"/>
      <c r="C933" s="57"/>
      <c r="D933" s="57"/>
      <c r="E933" s="18"/>
      <c r="F933" s="7"/>
      <c r="G933" s="18"/>
      <c r="H933" s="18"/>
      <c r="I933" s="7"/>
      <c r="J933" s="7"/>
      <c r="K933" s="7"/>
      <c r="L933" s="7"/>
      <c r="M933" s="7"/>
      <c r="N933" s="147"/>
      <c r="O933" s="147"/>
      <c r="P933" s="147"/>
      <c r="Q933" s="147"/>
      <c r="R933" s="147"/>
      <c r="S933" s="147"/>
      <c r="T933" s="147"/>
      <c r="U933" s="147"/>
      <c r="V933" s="147"/>
      <c r="W933" s="147"/>
      <c r="X933" s="147"/>
      <c r="Y933" s="147"/>
      <c r="Z933" s="147"/>
      <c r="AA933" s="147"/>
      <c r="AB933" s="24"/>
      <c r="AC933" s="24"/>
      <c r="AD933" s="24"/>
      <c r="AE933" s="24"/>
      <c r="AF933" s="24"/>
      <c r="AG933" s="24"/>
      <c r="AH933" s="24"/>
      <c r="AI933" s="24"/>
    </row>
    <row r="934" spans="1:35" ht="14.5">
      <c r="A934" s="57"/>
      <c r="B934" s="57"/>
      <c r="C934" s="57"/>
      <c r="D934" s="57"/>
      <c r="E934" s="18"/>
      <c r="F934" s="7"/>
      <c r="G934" s="18"/>
      <c r="H934" s="18"/>
      <c r="I934" s="7"/>
      <c r="J934" s="7"/>
      <c r="K934" s="7"/>
      <c r="L934" s="7"/>
      <c r="M934" s="7"/>
      <c r="N934" s="147"/>
      <c r="O934" s="147"/>
      <c r="P934" s="147"/>
      <c r="Q934" s="147"/>
      <c r="R934" s="147"/>
      <c r="S934" s="147"/>
      <c r="T934" s="147"/>
      <c r="U934" s="147"/>
      <c r="V934" s="147"/>
      <c r="W934" s="147"/>
      <c r="X934" s="147"/>
      <c r="Y934" s="147"/>
      <c r="Z934" s="147"/>
      <c r="AA934" s="147"/>
      <c r="AB934" s="24"/>
      <c r="AC934" s="24"/>
      <c r="AD934" s="24"/>
      <c r="AE934" s="24"/>
      <c r="AF934" s="24"/>
      <c r="AG934" s="24"/>
      <c r="AH934" s="24"/>
      <c r="AI934" s="24"/>
    </row>
    <row r="935" spans="1:35" ht="14.5">
      <c r="A935" s="57"/>
      <c r="B935" s="57"/>
      <c r="C935" s="57"/>
      <c r="D935" s="57"/>
      <c r="E935" s="18"/>
      <c r="F935" s="7"/>
      <c r="G935" s="18"/>
      <c r="H935" s="18"/>
      <c r="I935" s="7"/>
      <c r="J935" s="7"/>
      <c r="K935" s="7"/>
      <c r="L935" s="7"/>
      <c r="M935" s="7"/>
      <c r="N935" s="147"/>
      <c r="O935" s="147"/>
      <c r="P935" s="147"/>
      <c r="Q935" s="147"/>
      <c r="R935" s="147"/>
      <c r="S935" s="147"/>
      <c r="T935" s="147"/>
      <c r="U935" s="147"/>
      <c r="V935" s="147"/>
      <c r="W935" s="147"/>
      <c r="X935" s="147"/>
      <c r="Y935" s="147"/>
      <c r="Z935" s="147"/>
      <c r="AA935" s="147"/>
      <c r="AB935" s="24"/>
      <c r="AC935" s="24"/>
      <c r="AD935" s="24"/>
      <c r="AE935" s="24"/>
      <c r="AF935" s="24"/>
      <c r="AG935" s="24"/>
      <c r="AH935" s="24"/>
      <c r="AI935" s="24"/>
    </row>
    <row r="936" spans="1:35" ht="14.5">
      <c r="A936" s="57"/>
      <c r="B936" s="57"/>
      <c r="C936" s="57"/>
      <c r="D936" s="57"/>
      <c r="E936" s="18"/>
      <c r="F936" s="7"/>
      <c r="G936" s="18"/>
      <c r="H936" s="18"/>
      <c r="I936" s="7"/>
      <c r="J936" s="7"/>
      <c r="K936" s="7"/>
      <c r="L936" s="7"/>
      <c r="M936" s="7"/>
      <c r="N936" s="147"/>
      <c r="O936" s="147"/>
      <c r="P936" s="147"/>
      <c r="Q936" s="147"/>
      <c r="R936" s="147"/>
      <c r="S936" s="147"/>
      <c r="T936" s="147"/>
      <c r="U936" s="147"/>
      <c r="V936" s="147"/>
      <c r="W936" s="147"/>
      <c r="X936" s="147"/>
      <c r="Y936" s="147"/>
      <c r="Z936" s="147"/>
      <c r="AA936" s="147"/>
      <c r="AB936" s="24"/>
      <c r="AC936" s="24"/>
      <c r="AD936" s="24"/>
      <c r="AE936" s="24"/>
      <c r="AF936" s="24"/>
      <c r="AG936" s="24"/>
      <c r="AH936" s="24"/>
      <c r="AI936" s="24"/>
    </row>
    <row r="937" spans="1:35" ht="14.5">
      <c r="A937" s="57"/>
      <c r="B937" s="57"/>
      <c r="C937" s="57"/>
      <c r="D937" s="57"/>
      <c r="E937" s="18"/>
      <c r="F937" s="7"/>
      <c r="G937" s="18"/>
      <c r="H937" s="18"/>
      <c r="I937" s="7"/>
      <c r="J937" s="7"/>
      <c r="K937" s="7"/>
      <c r="L937" s="7"/>
      <c r="M937" s="7"/>
      <c r="N937" s="147"/>
      <c r="O937" s="147"/>
      <c r="P937" s="147"/>
      <c r="Q937" s="147"/>
      <c r="R937" s="147"/>
      <c r="S937" s="147"/>
      <c r="T937" s="147"/>
      <c r="U937" s="147"/>
      <c r="V937" s="147"/>
      <c r="W937" s="147"/>
      <c r="X937" s="147"/>
      <c r="Y937" s="147"/>
      <c r="Z937" s="147"/>
      <c r="AA937" s="147"/>
      <c r="AB937" s="24"/>
      <c r="AC937" s="24"/>
      <c r="AD937" s="24"/>
      <c r="AE937" s="24"/>
      <c r="AF937" s="24"/>
      <c r="AG937" s="24"/>
      <c r="AH937" s="24"/>
      <c r="AI937" s="24"/>
    </row>
    <row r="938" spans="1:35" ht="14.5">
      <c r="A938" s="57"/>
      <c r="B938" s="57"/>
      <c r="C938" s="57"/>
      <c r="D938" s="57"/>
      <c r="E938" s="18"/>
      <c r="F938" s="7"/>
      <c r="G938" s="18"/>
      <c r="H938" s="18"/>
      <c r="I938" s="7"/>
      <c r="J938" s="7"/>
      <c r="K938" s="7"/>
      <c r="L938" s="7"/>
      <c r="M938" s="7"/>
      <c r="N938" s="147"/>
      <c r="O938" s="147"/>
      <c r="P938" s="147"/>
      <c r="Q938" s="147"/>
      <c r="R938" s="147"/>
      <c r="S938" s="147"/>
      <c r="T938" s="147"/>
      <c r="U938" s="147"/>
      <c r="V938" s="147"/>
      <c r="W938" s="147"/>
      <c r="X938" s="147"/>
      <c r="Y938" s="147"/>
      <c r="Z938" s="147"/>
      <c r="AA938" s="147"/>
      <c r="AB938" s="24"/>
      <c r="AC938" s="24"/>
      <c r="AD938" s="24"/>
      <c r="AE938" s="24"/>
      <c r="AF938" s="24"/>
      <c r="AG938" s="24"/>
      <c r="AH938" s="24"/>
      <c r="AI938" s="24"/>
    </row>
    <row r="939" spans="1:35" ht="14.5">
      <c r="A939" s="57"/>
      <c r="B939" s="57"/>
      <c r="C939" s="57"/>
      <c r="D939" s="57"/>
      <c r="E939" s="18"/>
      <c r="F939" s="7"/>
      <c r="G939" s="18"/>
      <c r="H939" s="18"/>
      <c r="I939" s="7"/>
      <c r="J939" s="7"/>
      <c r="K939" s="7"/>
      <c r="L939" s="7"/>
      <c r="M939" s="7"/>
      <c r="N939" s="147"/>
      <c r="O939" s="147"/>
      <c r="P939" s="147"/>
      <c r="Q939" s="147"/>
      <c r="R939" s="147"/>
      <c r="S939" s="147"/>
      <c r="T939" s="147"/>
      <c r="U939" s="147"/>
      <c r="V939" s="147"/>
      <c r="W939" s="147"/>
      <c r="X939" s="147"/>
      <c r="Y939" s="147"/>
      <c r="Z939" s="147"/>
      <c r="AA939" s="147"/>
      <c r="AB939" s="24"/>
      <c r="AC939" s="24"/>
      <c r="AD939" s="24"/>
      <c r="AE939" s="24"/>
      <c r="AF939" s="24"/>
      <c r="AG939" s="24"/>
      <c r="AH939" s="24"/>
      <c r="AI939" s="24"/>
    </row>
    <row r="940" spans="1:35" ht="14.5">
      <c r="A940" s="57"/>
      <c r="B940" s="57"/>
      <c r="C940" s="57"/>
      <c r="D940" s="57"/>
      <c r="E940" s="18"/>
      <c r="F940" s="7"/>
      <c r="G940" s="18"/>
      <c r="H940" s="18"/>
      <c r="I940" s="7"/>
      <c r="J940" s="7"/>
      <c r="K940" s="7"/>
      <c r="L940" s="7"/>
      <c r="M940" s="7"/>
      <c r="N940" s="147"/>
      <c r="O940" s="147"/>
      <c r="P940" s="147"/>
      <c r="Q940" s="147"/>
      <c r="R940" s="147"/>
      <c r="S940" s="147"/>
      <c r="T940" s="147"/>
      <c r="U940" s="147"/>
      <c r="V940" s="147"/>
      <c r="W940" s="147"/>
      <c r="X940" s="147"/>
      <c r="Y940" s="147"/>
      <c r="Z940" s="147"/>
      <c r="AA940" s="147"/>
      <c r="AB940" s="24"/>
      <c r="AC940" s="24"/>
      <c r="AD940" s="24"/>
      <c r="AE940" s="24"/>
      <c r="AF940" s="24"/>
      <c r="AG940" s="24"/>
      <c r="AH940" s="24"/>
      <c r="AI940" s="24"/>
    </row>
    <row r="941" spans="1:35" ht="14.5">
      <c r="A941" s="57"/>
      <c r="B941" s="57"/>
      <c r="C941" s="57"/>
      <c r="D941" s="57"/>
      <c r="E941" s="18"/>
      <c r="F941" s="7"/>
      <c r="G941" s="18"/>
      <c r="H941" s="18"/>
      <c r="I941" s="7"/>
      <c r="J941" s="7"/>
      <c r="K941" s="7"/>
      <c r="L941" s="7"/>
      <c r="M941" s="7"/>
      <c r="N941" s="147"/>
      <c r="O941" s="147"/>
      <c r="P941" s="147"/>
      <c r="Q941" s="147"/>
      <c r="R941" s="147"/>
      <c r="S941" s="147"/>
      <c r="T941" s="147"/>
      <c r="U941" s="147"/>
      <c r="V941" s="147"/>
      <c r="W941" s="147"/>
      <c r="X941" s="147"/>
      <c r="Y941" s="147"/>
      <c r="Z941" s="147"/>
      <c r="AA941" s="147"/>
      <c r="AB941" s="24"/>
      <c r="AC941" s="24"/>
      <c r="AD941" s="24"/>
      <c r="AE941" s="24"/>
      <c r="AF941" s="24"/>
      <c r="AG941" s="24"/>
      <c r="AH941" s="24"/>
      <c r="AI941" s="24"/>
    </row>
    <row r="942" spans="1:35" ht="14.5">
      <c r="A942" s="57"/>
      <c r="B942" s="57"/>
      <c r="C942" s="57"/>
      <c r="D942" s="57"/>
      <c r="E942" s="18"/>
      <c r="F942" s="7"/>
      <c r="G942" s="18"/>
      <c r="H942" s="18"/>
      <c r="I942" s="7"/>
      <c r="J942" s="7"/>
      <c r="K942" s="7"/>
      <c r="L942" s="7"/>
      <c r="M942" s="7"/>
      <c r="N942" s="147"/>
      <c r="O942" s="147"/>
      <c r="P942" s="147"/>
      <c r="Q942" s="147"/>
      <c r="R942" s="147"/>
      <c r="S942" s="147"/>
      <c r="T942" s="147"/>
      <c r="U942" s="147"/>
      <c r="V942" s="147"/>
      <c r="W942" s="147"/>
      <c r="X942" s="147"/>
      <c r="Y942" s="147"/>
      <c r="Z942" s="147"/>
      <c r="AA942" s="147"/>
      <c r="AB942" s="24"/>
      <c r="AC942" s="24"/>
      <c r="AD942" s="24"/>
      <c r="AE942" s="24"/>
      <c r="AF942" s="24"/>
      <c r="AG942" s="24"/>
      <c r="AH942" s="24"/>
      <c r="AI942" s="24"/>
    </row>
    <row r="943" spans="1:35" ht="14.5">
      <c r="A943" s="57"/>
      <c r="B943" s="57"/>
      <c r="C943" s="57"/>
      <c r="D943" s="57"/>
      <c r="E943" s="18"/>
      <c r="F943" s="7"/>
      <c r="G943" s="18"/>
      <c r="H943" s="18"/>
      <c r="I943" s="7"/>
      <c r="J943" s="7"/>
      <c r="K943" s="7"/>
      <c r="L943" s="7"/>
      <c r="M943" s="7"/>
      <c r="N943" s="147"/>
      <c r="O943" s="147"/>
      <c r="P943" s="147"/>
      <c r="Q943" s="147"/>
      <c r="R943" s="147"/>
      <c r="S943" s="147"/>
      <c r="T943" s="147"/>
      <c r="U943" s="147"/>
      <c r="V943" s="147"/>
      <c r="W943" s="147"/>
      <c r="X943" s="147"/>
      <c r="Y943" s="147"/>
      <c r="Z943" s="147"/>
      <c r="AA943" s="147"/>
      <c r="AB943" s="24"/>
      <c r="AC943" s="24"/>
      <c r="AD943" s="24"/>
      <c r="AE943" s="24"/>
      <c r="AF943" s="24"/>
      <c r="AG943" s="24"/>
      <c r="AH943" s="24"/>
      <c r="AI943" s="24"/>
    </row>
    <row r="944" spans="1:35" ht="14.5">
      <c r="A944" s="57"/>
      <c r="B944" s="57"/>
      <c r="C944" s="57"/>
      <c r="D944" s="57"/>
      <c r="E944" s="18"/>
      <c r="F944" s="7"/>
      <c r="G944" s="18"/>
      <c r="H944" s="18"/>
      <c r="I944" s="7"/>
      <c r="J944" s="7"/>
      <c r="K944" s="7"/>
      <c r="L944" s="7"/>
      <c r="M944" s="7"/>
      <c r="N944" s="147"/>
      <c r="O944" s="147"/>
      <c r="P944" s="147"/>
      <c r="Q944" s="147"/>
      <c r="R944" s="147"/>
      <c r="S944" s="147"/>
      <c r="T944" s="147"/>
      <c r="U944" s="147"/>
      <c r="V944" s="147"/>
      <c r="W944" s="147"/>
      <c r="X944" s="147"/>
      <c r="Y944" s="147"/>
      <c r="Z944" s="147"/>
      <c r="AA944" s="147"/>
      <c r="AB944" s="24"/>
      <c r="AC944" s="24"/>
      <c r="AD944" s="24"/>
      <c r="AE944" s="24"/>
      <c r="AF944" s="24"/>
      <c r="AG944" s="24"/>
      <c r="AH944" s="24"/>
      <c r="AI944" s="24"/>
    </row>
    <row r="945" spans="1:35" ht="14.5">
      <c r="A945" s="57"/>
      <c r="B945" s="57"/>
      <c r="C945" s="57"/>
      <c r="D945" s="57"/>
      <c r="E945" s="18"/>
      <c r="F945" s="7"/>
      <c r="G945" s="18"/>
      <c r="H945" s="18"/>
      <c r="I945" s="7"/>
      <c r="J945" s="7"/>
      <c r="K945" s="7"/>
      <c r="L945" s="7"/>
      <c r="M945" s="7"/>
      <c r="N945" s="147"/>
      <c r="O945" s="147"/>
      <c r="P945" s="147"/>
      <c r="Q945" s="147"/>
      <c r="R945" s="147"/>
      <c r="S945" s="147"/>
      <c r="T945" s="147"/>
      <c r="U945" s="147"/>
      <c r="V945" s="147"/>
      <c r="W945" s="147"/>
      <c r="X945" s="147"/>
      <c r="Y945" s="147"/>
      <c r="Z945" s="147"/>
      <c r="AA945" s="147"/>
      <c r="AB945" s="24"/>
      <c r="AC945" s="24"/>
      <c r="AD945" s="24"/>
      <c r="AE945" s="24"/>
      <c r="AF945" s="24"/>
      <c r="AG945" s="24"/>
      <c r="AH945" s="24"/>
      <c r="AI945" s="24"/>
    </row>
    <row r="946" spans="1:35" ht="14.5">
      <c r="A946" s="57"/>
      <c r="B946" s="57"/>
      <c r="C946" s="57"/>
      <c r="D946" s="57"/>
      <c r="E946" s="18"/>
      <c r="F946" s="7"/>
      <c r="G946" s="18"/>
      <c r="H946" s="18"/>
      <c r="I946" s="7"/>
      <c r="J946" s="7"/>
      <c r="K946" s="7"/>
      <c r="L946" s="7"/>
      <c r="M946" s="7"/>
      <c r="N946" s="147"/>
      <c r="O946" s="147"/>
      <c r="P946" s="147"/>
      <c r="Q946" s="147"/>
      <c r="R946" s="147"/>
      <c r="S946" s="147"/>
      <c r="T946" s="147"/>
      <c r="U946" s="147"/>
      <c r="V946" s="147"/>
      <c r="W946" s="147"/>
      <c r="X946" s="147"/>
      <c r="Y946" s="147"/>
      <c r="Z946" s="147"/>
      <c r="AA946" s="147"/>
      <c r="AB946" s="24"/>
      <c r="AC946" s="24"/>
      <c r="AD946" s="24"/>
      <c r="AE946" s="24"/>
      <c r="AF946" s="24"/>
      <c r="AG946" s="24"/>
      <c r="AH946" s="24"/>
      <c r="AI946" s="24"/>
    </row>
    <row r="947" spans="1:35" ht="14.5">
      <c r="A947" s="57"/>
      <c r="B947" s="57"/>
      <c r="C947" s="57"/>
      <c r="D947" s="57"/>
      <c r="E947" s="18"/>
      <c r="F947" s="7"/>
      <c r="G947" s="18"/>
      <c r="H947" s="18"/>
      <c r="I947" s="7"/>
      <c r="J947" s="7"/>
      <c r="K947" s="7"/>
      <c r="L947" s="7"/>
      <c r="M947" s="7"/>
      <c r="N947" s="147"/>
      <c r="O947" s="147"/>
      <c r="P947" s="147"/>
      <c r="Q947" s="147"/>
      <c r="R947" s="147"/>
      <c r="S947" s="147"/>
      <c r="T947" s="147"/>
      <c r="U947" s="147"/>
      <c r="V947" s="147"/>
      <c r="W947" s="147"/>
      <c r="X947" s="147"/>
      <c r="Y947" s="147"/>
      <c r="Z947" s="147"/>
      <c r="AA947" s="147"/>
      <c r="AB947" s="24"/>
      <c r="AC947" s="24"/>
      <c r="AD947" s="24"/>
      <c r="AE947" s="24"/>
      <c r="AF947" s="24"/>
      <c r="AG947" s="24"/>
      <c r="AH947" s="24"/>
      <c r="AI947" s="24"/>
    </row>
    <row r="948" spans="1:35" ht="14.5">
      <c r="A948" s="57"/>
      <c r="B948" s="57"/>
      <c r="C948" s="57"/>
      <c r="D948" s="57"/>
      <c r="E948" s="18"/>
      <c r="F948" s="7"/>
      <c r="G948" s="18"/>
      <c r="H948" s="18"/>
      <c r="I948" s="7"/>
      <c r="J948" s="7"/>
      <c r="K948" s="7"/>
      <c r="L948" s="7"/>
      <c r="M948" s="7"/>
      <c r="N948" s="147"/>
      <c r="O948" s="147"/>
      <c r="P948" s="147"/>
      <c r="Q948" s="147"/>
      <c r="R948" s="147"/>
      <c r="S948" s="147"/>
      <c r="T948" s="147"/>
      <c r="U948" s="147"/>
      <c r="V948" s="147"/>
      <c r="W948" s="147"/>
      <c r="X948" s="147"/>
      <c r="Y948" s="147"/>
      <c r="Z948" s="147"/>
      <c r="AA948" s="147"/>
      <c r="AB948" s="24"/>
      <c r="AC948" s="24"/>
      <c r="AD948" s="24"/>
      <c r="AE948" s="24"/>
      <c r="AF948" s="24"/>
      <c r="AG948" s="24"/>
      <c r="AH948" s="24"/>
      <c r="AI948" s="24"/>
    </row>
    <row r="949" spans="1:35" ht="14.5">
      <c r="A949" s="57"/>
      <c r="B949" s="57"/>
      <c r="C949" s="57"/>
      <c r="D949" s="57"/>
      <c r="E949" s="18"/>
      <c r="F949" s="7"/>
      <c r="G949" s="18"/>
      <c r="H949" s="18"/>
      <c r="I949" s="7"/>
      <c r="J949" s="7"/>
      <c r="K949" s="7"/>
      <c r="L949" s="7"/>
      <c r="M949" s="7"/>
      <c r="N949" s="147"/>
      <c r="O949" s="147"/>
      <c r="P949" s="147"/>
      <c r="Q949" s="147"/>
      <c r="R949" s="147"/>
      <c r="S949" s="147"/>
      <c r="T949" s="147"/>
      <c r="U949" s="147"/>
      <c r="V949" s="147"/>
      <c r="W949" s="147"/>
      <c r="X949" s="147"/>
      <c r="Y949" s="147"/>
      <c r="Z949" s="147"/>
      <c r="AA949" s="147"/>
      <c r="AB949" s="24"/>
      <c r="AC949" s="24"/>
      <c r="AD949" s="24"/>
      <c r="AE949" s="24"/>
      <c r="AF949" s="24"/>
      <c r="AG949" s="24"/>
      <c r="AH949" s="24"/>
      <c r="AI949" s="24"/>
    </row>
    <row r="950" spans="1:35" ht="14.5">
      <c r="A950" s="57"/>
      <c r="B950" s="57"/>
      <c r="C950" s="57"/>
      <c r="D950" s="57"/>
      <c r="E950" s="18"/>
      <c r="F950" s="7"/>
      <c r="G950" s="18"/>
      <c r="H950" s="18"/>
      <c r="I950" s="7"/>
      <c r="J950" s="7"/>
      <c r="K950" s="7"/>
      <c r="L950" s="7"/>
      <c r="M950" s="7"/>
      <c r="N950" s="147"/>
      <c r="O950" s="147"/>
      <c r="P950" s="147"/>
      <c r="Q950" s="147"/>
      <c r="R950" s="147"/>
      <c r="S950" s="147"/>
      <c r="T950" s="147"/>
      <c r="U950" s="147"/>
      <c r="V950" s="147"/>
      <c r="W950" s="147"/>
      <c r="X950" s="147"/>
      <c r="Y950" s="147"/>
      <c r="Z950" s="147"/>
      <c r="AA950" s="147"/>
      <c r="AB950" s="24"/>
      <c r="AC950" s="24"/>
      <c r="AD950" s="24"/>
      <c r="AE950" s="24"/>
      <c r="AF950" s="24"/>
      <c r="AG950" s="24"/>
      <c r="AH950" s="24"/>
      <c r="AI950" s="24"/>
    </row>
    <row r="951" spans="1:35" ht="14.5">
      <c r="A951" s="57"/>
      <c r="B951" s="57"/>
      <c r="C951" s="57"/>
      <c r="D951" s="57"/>
      <c r="E951" s="18"/>
      <c r="F951" s="7"/>
      <c r="G951" s="18"/>
      <c r="H951" s="18"/>
      <c r="I951" s="7"/>
      <c r="J951" s="7"/>
      <c r="K951" s="7"/>
      <c r="L951" s="7"/>
      <c r="M951" s="7"/>
      <c r="N951" s="147"/>
      <c r="O951" s="147"/>
      <c r="P951" s="147"/>
      <c r="Q951" s="147"/>
      <c r="R951" s="147"/>
      <c r="S951" s="147"/>
      <c r="T951" s="147"/>
      <c r="U951" s="147"/>
      <c r="V951" s="147"/>
      <c r="W951" s="147"/>
      <c r="X951" s="147"/>
      <c r="Y951" s="147"/>
      <c r="Z951" s="147"/>
      <c r="AA951" s="147"/>
      <c r="AB951" s="24"/>
      <c r="AC951" s="24"/>
      <c r="AD951" s="24"/>
      <c r="AE951" s="24"/>
      <c r="AF951" s="24"/>
      <c r="AG951" s="24"/>
      <c r="AH951" s="24"/>
      <c r="AI951" s="24"/>
    </row>
    <row r="952" spans="1:35" ht="14.5">
      <c r="A952" s="57"/>
      <c r="B952" s="57"/>
      <c r="C952" s="57"/>
      <c r="D952" s="57"/>
      <c r="E952" s="18"/>
      <c r="F952" s="7"/>
      <c r="G952" s="18"/>
      <c r="H952" s="18"/>
      <c r="I952" s="7"/>
      <c r="J952" s="7"/>
      <c r="K952" s="7"/>
      <c r="L952" s="7"/>
      <c r="M952" s="7"/>
      <c r="N952" s="147"/>
      <c r="O952" s="147"/>
      <c r="P952" s="147"/>
      <c r="Q952" s="147"/>
      <c r="R952" s="147"/>
      <c r="S952" s="147"/>
      <c r="T952" s="147"/>
      <c r="U952" s="147"/>
      <c r="V952" s="147"/>
      <c r="W952" s="147"/>
      <c r="X952" s="147"/>
      <c r="Y952" s="147"/>
      <c r="Z952" s="147"/>
      <c r="AA952" s="147"/>
      <c r="AB952" s="24"/>
      <c r="AC952" s="24"/>
      <c r="AD952" s="24"/>
      <c r="AE952" s="24"/>
      <c r="AF952" s="24"/>
      <c r="AG952" s="24"/>
      <c r="AH952" s="24"/>
      <c r="AI952" s="24"/>
    </row>
    <row r="953" spans="1:35" ht="14.5">
      <c r="A953" s="57"/>
      <c r="B953" s="57"/>
      <c r="C953" s="57"/>
      <c r="D953" s="57"/>
      <c r="E953" s="18"/>
      <c r="F953" s="7"/>
      <c r="G953" s="18"/>
      <c r="H953" s="18"/>
      <c r="I953" s="7"/>
      <c r="J953" s="7"/>
      <c r="K953" s="7"/>
      <c r="L953" s="7"/>
      <c r="M953" s="7"/>
      <c r="N953" s="147"/>
      <c r="O953" s="147"/>
      <c r="P953" s="147"/>
      <c r="Q953" s="147"/>
      <c r="R953" s="147"/>
      <c r="S953" s="147"/>
      <c r="T953" s="147"/>
      <c r="U953" s="147"/>
      <c r="V953" s="147"/>
      <c r="W953" s="147"/>
      <c r="X953" s="147"/>
      <c r="Y953" s="147"/>
      <c r="Z953" s="147"/>
      <c r="AA953" s="147"/>
      <c r="AB953" s="24"/>
      <c r="AC953" s="24"/>
      <c r="AD953" s="24"/>
      <c r="AE953" s="24"/>
      <c r="AF953" s="24"/>
      <c r="AG953" s="24"/>
      <c r="AH953" s="24"/>
      <c r="AI953" s="24"/>
    </row>
    <row r="954" spans="1:35" ht="14.5">
      <c r="A954" s="57"/>
      <c r="B954" s="57"/>
      <c r="C954" s="57"/>
      <c r="D954" s="57"/>
      <c r="E954" s="18"/>
      <c r="F954" s="7"/>
      <c r="G954" s="18"/>
      <c r="H954" s="18"/>
      <c r="I954" s="7"/>
      <c r="J954" s="7"/>
      <c r="K954" s="7"/>
      <c r="L954" s="7"/>
      <c r="M954" s="7"/>
      <c r="N954" s="147"/>
      <c r="O954" s="147"/>
      <c r="P954" s="147"/>
      <c r="Q954" s="147"/>
      <c r="R954" s="147"/>
      <c r="S954" s="147"/>
      <c r="T954" s="147"/>
      <c r="U954" s="147"/>
      <c r="V954" s="147"/>
      <c r="W954" s="147"/>
      <c r="X954" s="147"/>
      <c r="Y954" s="147"/>
      <c r="Z954" s="147"/>
      <c r="AA954" s="147"/>
      <c r="AB954" s="24"/>
      <c r="AC954" s="24"/>
      <c r="AD954" s="24"/>
      <c r="AE954" s="24"/>
      <c r="AF954" s="24"/>
      <c r="AG954" s="24"/>
      <c r="AH954" s="24"/>
      <c r="AI954" s="24"/>
    </row>
    <row r="955" spans="1:35" ht="14.5">
      <c r="A955" s="57"/>
      <c r="B955" s="57"/>
      <c r="C955" s="57"/>
      <c r="D955" s="57"/>
      <c r="E955" s="18"/>
      <c r="F955" s="7"/>
      <c r="G955" s="18"/>
      <c r="H955" s="18"/>
      <c r="I955" s="7"/>
      <c r="J955" s="7"/>
      <c r="K955" s="7"/>
      <c r="L955" s="7"/>
      <c r="M955" s="7"/>
      <c r="N955" s="147"/>
      <c r="O955" s="147"/>
      <c r="P955" s="147"/>
      <c r="Q955" s="147"/>
      <c r="R955" s="147"/>
      <c r="S955" s="147"/>
      <c r="T955" s="147"/>
      <c r="U955" s="147"/>
      <c r="V955" s="147"/>
      <c r="W955" s="147"/>
      <c r="X955" s="147"/>
      <c r="Y955" s="147"/>
      <c r="Z955" s="147"/>
      <c r="AA955" s="147"/>
      <c r="AB955" s="24"/>
      <c r="AC955" s="24"/>
      <c r="AD955" s="24"/>
      <c r="AE955" s="24"/>
      <c r="AF955" s="24"/>
      <c r="AG955" s="24"/>
      <c r="AH955" s="24"/>
      <c r="AI955" s="24"/>
    </row>
    <row r="956" spans="1:35" ht="14.5">
      <c r="A956" s="57"/>
      <c r="B956" s="57"/>
      <c r="C956" s="57"/>
      <c r="D956" s="57"/>
      <c r="E956" s="18"/>
      <c r="F956" s="7"/>
      <c r="G956" s="18"/>
      <c r="H956" s="18"/>
      <c r="I956" s="7"/>
      <c r="J956" s="7"/>
      <c r="K956" s="7"/>
      <c r="L956" s="7"/>
      <c r="M956" s="7"/>
      <c r="N956" s="147"/>
      <c r="O956" s="147"/>
      <c r="P956" s="147"/>
      <c r="Q956" s="147"/>
      <c r="R956" s="147"/>
      <c r="S956" s="147"/>
      <c r="T956" s="147"/>
      <c r="U956" s="147"/>
      <c r="V956" s="147"/>
      <c r="W956" s="147"/>
      <c r="X956" s="147"/>
      <c r="Y956" s="147"/>
      <c r="Z956" s="147"/>
      <c r="AA956" s="147"/>
      <c r="AB956" s="24"/>
      <c r="AC956" s="24"/>
      <c r="AD956" s="24"/>
      <c r="AE956" s="24"/>
      <c r="AF956" s="24"/>
      <c r="AG956" s="24"/>
      <c r="AH956" s="24"/>
      <c r="AI956" s="24"/>
    </row>
    <row r="957" spans="1:35" ht="14.5">
      <c r="A957" s="57"/>
      <c r="B957" s="57"/>
      <c r="C957" s="57"/>
      <c r="D957" s="57"/>
      <c r="E957" s="18"/>
      <c r="F957" s="7"/>
      <c r="G957" s="18"/>
      <c r="H957" s="18"/>
      <c r="I957" s="7"/>
      <c r="J957" s="7"/>
      <c r="K957" s="7"/>
      <c r="L957" s="7"/>
      <c r="M957" s="7"/>
      <c r="N957" s="147"/>
      <c r="O957" s="147"/>
      <c r="P957" s="147"/>
      <c r="Q957" s="147"/>
      <c r="R957" s="147"/>
      <c r="S957" s="147"/>
      <c r="T957" s="147"/>
      <c r="U957" s="147"/>
      <c r="V957" s="147"/>
      <c r="W957" s="147"/>
      <c r="X957" s="147"/>
      <c r="Y957" s="147"/>
      <c r="Z957" s="147"/>
      <c r="AA957" s="147"/>
      <c r="AB957" s="24"/>
      <c r="AC957" s="24"/>
      <c r="AD957" s="24"/>
      <c r="AE957" s="24"/>
      <c r="AF957" s="24"/>
      <c r="AG957" s="24"/>
      <c r="AH957" s="24"/>
      <c r="AI957" s="24"/>
    </row>
    <row r="958" spans="1:35" ht="14.5">
      <c r="A958" s="57"/>
      <c r="B958" s="57"/>
      <c r="C958" s="57"/>
      <c r="D958" s="57"/>
      <c r="E958" s="18"/>
      <c r="F958" s="7"/>
      <c r="G958" s="18"/>
      <c r="H958" s="18"/>
      <c r="I958" s="7"/>
      <c r="J958" s="7"/>
      <c r="K958" s="7"/>
      <c r="L958" s="7"/>
      <c r="M958" s="7"/>
      <c r="N958" s="147"/>
      <c r="O958" s="147"/>
      <c r="P958" s="147"/>
      <c r="Q958" s="147"/>
      <c r="R958" s="147"/>
      <c r="S958" s="147"/>
      <c r="T958" s="147"/>
      <c r="U958" s="147"/>
      <c r="V958" s="147"/>
      <c r="W958" s="147"/>
      <c r="X958" s="147"/>
      <c r="Y958" s="147"/>
      <c r="Z958" s="147"/>
      <c r="AA958" s="147"/>
      <c r="AB958" s="24"/>
      <c r="AC958" s="24"/>
      <c r="AD958" s="24"/>
      <c r="AE958" s="24"/>
      <c r="AF958" s="24"/>
      <c r="AG958" s="24"/>
      <c r="AH958" s="24"/>
      <c r="AI958" s="24"/>
    </row>
    <row r="959" spans="1:35" ht="14.5">
      <c r="A959" s="57"/>
      <c r="B959" s="57"/>
      <c r="C959" s="57"/>
      <c r="D959" s="57"/>
      <c r="E959" s="18"/>
      <c r="F959" s="7"/>
      <c r="G959" s="18"/>
      <c r="H959" s="18"/>
      <c r="I959" s="7"/>
      <c r="J959" s="7"/>
      <c r="K959" s="7"/>
      <c r="L959" s="7"/>
      <c r="M959" s="7"/>
      <c r="N959" s="147"/>
      <c r="O959" s="147"/>
      <c r="P959" s="147"/>
      <c r="Q959" s="147"/>
      <c r="R959" s="147"/>
      <c r="S959" s="147"/>
      <c r="T959" s="147"/>
      <c r="U959" s="147"/>
      <c r="V959" s="147"/>
      <c r="W959" s="147"/>
      <c r="X959" s="147"/>
      <c r="Y959" s="147"/>
      <c r="Z959" s="147"/>
      <c r="AA959" s="147"/>
      <c r="AB959" s="24"/>
      <c r="AC959" s="24"/>
      <c r="AD959" s="24"/>
      <c r="AE959" s="24"/>
      <c r="AF959" s="24"/>
      <c r="AG959" s="24"/>
      <c r="AH959" s="24"/>
      <c r="AI959" s="24"/>
    </row>
    <row r="960" spans="1:35" ht="14.5">
      <c r="A960" s="57"/>
      <c r="B960" s="57"/>
      <c r="C960" s="57"/>
      <c r="D960" s="57"/>
      <c r="E960" s="18"/>
      <c r="F960" s="7"/>
      <c r="G960" s="18"/>
      <c r="H960" s="18"/>
      <c r="I960" s="7"/>
      <c r="J960" s="7"/>
      <c r="K960" s="7"/>
      <c r="L960" s="7"/>
      <c r="M960" s="7"/>
      <c r="N960" s="147"/>
      <c r="O960" s="147"/>
      <c r="P960" s="147"/>
      <c r="Q960" s="147"/>
      <c r="R960" s="147"/>
      <c r="S960" s="147"/>
      <c r="T960" s="147"/>
      <c r="U960" s="147"/>
      <c r="V960" s="147"/>
      <c r="W960" s="147"/>
      <c r="X960" s="147"/>
      <c r="Y960" s="147"/>
      <c r="Z960" s="147"/>
      <c r="AA960" s="147"/>
      <c r="AB960" s="24"/>
      <c r="AC960" s="24"/>
      <c r="AD960" s="24"/>
      <c r="AE960" s="24"/>
      <c r="AF960" s="24"/>
      <c r="AG960" s="24"/>
      <c r="AH960" s="24"/>
      <c r="AI960" s="24"/>
    </row>
    <row r="961" spans="1:35" ht="14.5">
      <c r="A961" s="57"/>
      <c r="B961" s="57"/>
      <c r="C961" s="57"/>
      <c r="D961" s="57"/>
      <c r="E961" s="18"/>
      <c r="F961" s="7"/>
      <c r="G961" s="18"/>
      <c r="H961" s="18"/>
      <c r="I961" s="7"/>
      <c r="J961" s="7"/>
      <c r="K961" s="7"/>
      <c r="L961" s="7"/>
      <c r="M961" s="7"/>
      <c r="N961" s="147"/>
      <c r="O961" s="147"/>
      <c r="P961" s="147"/>
      <c r="Q961" s="147"/>
      <c r="R961" s="147"/>
      <c r="S961" s="147"/>
      <c r="T961" s="147"/>
      <c r="U961" s="147"/>
      <c r="V961" s="147"/>
      <c r="W961" s="147"/>
      <c r="X961" s="147"/>
      <c r="Y961" s="147"/>
      <c r="Z961" s="147"/>
      <c r="AA961" s="147"/>
      <c r="AB961" s="24"/>
      <c r="AC961" s="24"/>
      <c r="AD961" s="24"/>
      <c r="AE961" s="24"/>
      <c r="AF961" s="24"/>
      <c r="AG961" s="24"/>
      <c r="AH961" s="24"/>
      <c r="AI961" s="24"/>
    </row>
    <row r="962" spans="1:35" ht="14.5">
      <c r="A962" s="57"/>
      <c r="B962" s="57"/>
      <c r="C962" s="57"/>
      <c r="D962" s="57"/>
      <c r="E962" s="18"/>
      <c r="F962" s="7"/>
      <c r="G962" s="18"/>
      <c r="H962" s="18"/>
      <c r="I962" s="7"/>
      <c r="J962" s="7"/>
      <c r="K962" s="7"/>
      <c r="L962" s="7"/>
      <c r="M962" s="7"/>
      <c r="N962" s="147"/>
      <c r="O962" s="147"/>
      <c r="P962" s="147"/>
      <c r="Q962" s="147"/>
      <c r="R962" s="147"/>
      <c r="S962" s="147"/>
      <c r="T962" s="147"/>
      <c r="U962" s="147"/>
      <c r="V962" s="147"/>
      <c r="W962" s="147"/>
      <c r="X962" s="147"/>
      <c r="Y962" s="147"/>
      <c r="Z962" s="147"/>
      <c r="AA962" s="147"/>
      <c r="AB962" s="24"/>
      <c r="AC962" s="24"/>
      <c r="AD962" s="24"/>
      <c r="AE962" s="24"/>
      <c r="AF962" s="24"/>
      <c r="AG962" s="24"/>
      <c r="AH962" s="24"/>
      <c r="AI962" s="24"/>
    </row>
    <row r="963" spans="1:35" ht="14.5">
      <c r="A963" s="57"/>
      <c r="B963" s="57"/>
      <c r="C963" s="57"/>
      <c r="D963" s="57"/>
      <c r="E963" s="18"/>
      <c r="F963" s="7"/>
      <c r="G963" s="18"/>
      <c r="H963" s="18"/>
      <c r="I963" s="7"/>
      <c r="J963" s="7"/>
      <c r="K963" s="7"/>
      <c r="L963" s="7"/>
      <c r="M963" s="7"/>
      <c r="N963" s="147"/>
      <c r="O963" s="147"/>
      <c r="P963" s="147"/>
      <c r="Q963" s="147"/>
      <c r="R963" s="147"/>
      <c r="S963" s="147"/>
      <c r="T963" s="147"/>
      <c r="U963" s="147"/>
      <c r="V963" s="147"/>
      <c r="W963" s="147"/>
      <c r="X963" s="147"/>
      <c r="Y963" s="147"/>
      <c r="Z963" s="147"/>
      <c r="AA963" s="147"/>
      <c r="AB963" s="24"/>
      <c r="AC963" s="24"/>
      <c r="AD963" s="24"/>
      <c r="AE963" s="24"/>
      <c r="AF963" s="24"/>
      <c r="AG963" s="24"/>
      <c r="AH963" s="24"/>
      <c r="AI963" s="24"/>
    </row>
    <row r="964" spans="1:35" ht="14.5">
      <c r="A964" s="57"/>
      <c r="B964" s="57"/>
      <c r="C964" s="57"/>
      <c r="D964" s="57"/>
      <c r="E964" s="18"/>
      <c r="F964" s="7"/>
      <c r="G964" s="18"/>
      <c r="H964" s="18"/>
      <c r="I964" s="7"/>
      <c r="J964" s="7"/>
      <c r="K964" s="7"/>
      <c r="L964" s="7"/>
      <c r="M964" s="7"/>
      <c r="N964" s="147"/>
      <c r="O964" s="147"/>
      <c r="P964" s="147"/>
      <c r="Q964" s="147"/>
      <c r="R964" s="147"/>
      <c r="S964" s="147"/>
      <c r="T964" s="147"/>
      <c r="U964" s="147"/>
      <c r="V964" s="147"/>
      <c r="W964" s="147"/>
      <c r="X964" s="147"/>
      <c r="Y964" s="147"/>
      <c r="Z964" s="147"/>
      <c r="AA964" s="147"/>
      <c r="AB964" s="24"/>
      <c r="AC964" s="24"/>
      <c r="AD964" s="24"/>
      <c r="AE964" s="24"/>
      <c r="AF964" s="24"/>
      <c r="AG964" s="24"/>
      <c r="AH964" s="24"/>
      <c r="AI964" s="24"/>
    </row>
    <row r="965" spans="1:35" ht="14.5">
      <c r="A965" s="57"/>
      <c r="B965" s="57"/>
      <c r="C965" s="57"/>
      <c r="D965" s="57"/>
      <c r="E965" s="18"/>
      <c r="F965" s="7"/>
      <c r="G965" s="18"/>
      <c r="H965" s="18"/>
      <c r="I965" s="7"/>
      <c r="J965" s="7"/>
      <c r="K965" s="7"/>
      <c r="L965" s="7"/>
      <c r="M965" s="7"/>
      <c r="N965" s="147"/>
      <c r="O965" s="147"/>
      <c r="P965" s="147"/>
      <c r="Q965" s="147"/>
      <c r="R965" s="147"/>
      <c r="S965" s="147"/>
      <c r="T965" s="147"/>
      <c r="U965" s="147"/>
      <c r="V965" s="147"/>
      <c r="W965" s="147"/>
      <c r="X965" s="147"/>
      <c r="Y965" s="147"/>
      <c r="Z965" s="147"/>
      <c r="AA965" s="147"/>
      <c r="AB965" s="24"/>
      <c r="AC965" s="24"/>
      <c r="AD965" s="24"/>
      <c r="AE965" s="24"/>
      <c r="AF965" s="24"/>
      <c r="AG965" s="24"/>
      <c r="AH965" s="24"/>
      <c r="AI965" s="24"/>
    </row>
    <row r="966" spans="1:35" ht="14.5">
      <c r="A966" s="57"/>
      <c r="B966" s="57"/>
      <c r="C966" s="57"/>
      <c r="D966" s="57"/>
      <c r="E966" s="18"/>
      <c r="F966" s="7"/>
      <c r="G966" s="18"/>
      <c r="H966" s="18"/>
      <c r="I966" s="7"/>
      <c r="J966" s="7"/>
      <c r="K966" s="7"/>
      <c r="L966" s="7"/>
      <c r="M966" s="7"/>
      <c r="N966" s="147"/>
      <c r="O966" s="147"/>
      <c r="P966" s="147"/>
      <c r="Q966" s="147"/>
      <c r="R966" s="147"/>
      <c r="S966" s="147"/>
      <c r="T966" s="147"/>
      <c r="U966" s="147"/>
      <c r="V966" s="147"/>
      <c r="W966" s="147"/>
      <c r="X966" s="147"/>
      <c r="Y966" s="147"/>
      <c r="Z966" s="147"/>
      <c r="AA966" s="147"/>
      <c r="AB966" s="24"/>
      <c r="AC966" s="24"/>
      <c r="AD966" s="24"/>
      <c r="AE966" s="24"/>
      <c r="AF966" s="24"/>
      <c r="AG966" s="24"/>
      <c r="AH966" s="24"/>
      <c r="AI966" s="24"/>
    </row>
    <row r="967" spans="1:35" ht="14.5">
      <c r="A967" s="57"/>
      <c r="B967" s="57"/>
      <c r="C967" s="57"/>
      <c r="D967" s="57"/>
      <c r="E967" s="18"/>
      <c r="F967" s="7"/>
      <c r="G967" s="18"/>
      <c r="H967" s="18"/>
      <c r="I967" s="7"/>
      <c r="J967" s="7"/>
      <c r="K967" s="7"/>
      <c r="L967" s="7"/>
      <c r="M967" s="7"/>
      <c r="N967" s="147"/>
      <c r="O967" s="147"/>
      <c r="P967" s="147"/>
      <c r="Q967" s="147"/>
      <c r="R967" s="147"/>
      <c r="S967" s="147"/>
      <c r="T967" s="147"/>
      <c r="U967" s="147"/>
      <c r="V967" s="147"/>
      <c r="W967" s="147"/>
      <c r="X967" s="147"/>
      <c r="Y967" s="147"/>
      <c r="Z967" s="147"/>
      <c r="AA967" s="147"/>
      <c r="AB967" s="24"/>
      <c r="AC967" s="24"/>
      <c r="AD967" s="24"/>
      <c r="AE967" s="24"/>
      <c r="AF967" s="24"/>
      <c r="AG967" s="24"/>
      <c r="AH967" s="24"/>
      <c r="AI967" s="24"/>
    </row>
    <row r="968" spans="1:35" ht="14.5">
      <c r="A968" s="57"/>
      <c r="B968" s="57"/>
      <c r="C968" s="57"/>
      <c r="D968" s="57"/>
      <c r="E968" s="18"/>
      <c r="F968" s="7"/>
      <c r="G968" s="18"/>
      <c r="H968" s="18"/>
      <c r="I968" s="7"/>
      <c r="J968" s="7"/>
      <c r="K968" s="7"/>
      <c r="L968" s="7"/>
      <c r="M968" s="7"/>
      <c r="N968" s="147"/>
      <c r="O968" s="147"/>
      <c r="P968" s="147"/>
      <c r="Q968" s="147"/>
      <c r="R968" s="147"/>
      <c r="S968" s="147"/>
      <c r="T968" s="147"/>
      <c r="U968" s="147"/>
      <c r="V968" s="147"/>
      <c r="W968" s="147"/>
      <c r="X968" s="147"/>
      <c r="Y968" s="147"/>
      <c r="Z968" s="147"/>
      <c r="AA968" s="147"/>
      <c r="AB968" s="24"/>
      <c r="AC968" s="24"/>
      <c r="AD968" s="24"/>
      <c r="AE968" s="24"/>
      <c r="AF968" s="24"/>
      <c r="AG968" s="24"/>
      <c r="AH968" s="24"/>
      <c r="AI968" s="24"/>
    </row>
    <row r="969" spans="1:35" ht="14.5">
      <c r="A969" s="57"/>
      <c r="B969" s="57"/>
      <c r="C969" s="57"/>
      <c r="D969" s="57"/>
      <c r="E969" s="18"/>
      <c r="F969" s="7"/>
      <c r="G969" s="18"/>
      <c r="H969" s="18"/>
      <c r="I969" s="7"/>
      <c r="J969" s="7"/>
      <c r="K969" s="7"/>
      <c r="L969" s="7"/>
      <c r="M969" s="7"/>
      <c r="N969" s="147"/>
      <c r="O969" s="147"/>
      <c r="P969" s="147"/>
      <c r="Q969" s="147"/>
      <c r="R969" s="147"/>
      <c r="S969" s="147"/>
      <c r="T969" s="147"/>
      <c r="U969" s="147"/>
      <c r="V969" s="147"/>
      <c r="W969" s="147"/>
      <c r="X969" s="147"/>
      <c r="Y969" s="147"/>
      <c r="Z969" s="147"/>
      <c r="AA969" s="147"/>
      <c r="AB969" s="24"/>
      <c r="AC969" s="24"/>
      <c r="AD969" s="24"/>
      <c r="AE969" s="24"/>
      <c r="AF969" s="24"/>
      <c r="AG969" s="24"/>
      <c r="AH969" s="24"/>
      <c r="AI969" s="24"/>
    </row>
    <row r="970" spans="1:35" ht="14.5">
      <c r="A970" s="57"/>
      <c r="B970" s="57"/>
      <c r="C970" s="57"/>
      <c r="D970" s="57"/>
      <c r="E970" s="18"/>
      <c r="F970" s="7"/>
      <c r="G970" s="18"/>
      <c r="H970" s="18"/>
      <c r="I970" s="7"/>
      <c r="J970" s="7"/>
      <c r="K970" s="7"/>
      <c r="L970" s="7"/>
      <c r="M970" s="7"/>
      <c r="N970" s="147"/>
      <c r="O970" s="147"/>
      <c r="P970" s="147"/>
      <c r="Q970" s="147"/>
      <c r="R970" s="147"/>
      <c r="S970" s="147"/>
      <c r="T970" s="147"/>
      <c r="U970" s="147"/>
      <c r="V970" s="147"/>
      <c r="W970" s="147"/>
      <c r="X970" s="147"/>
      <c r="Y970" s="147"/>
      <c r="Z970" s="147"/>
      <c r="AA970" s="147"/>
      <c r="AB970" s="24"/>
      <c r="AC970" s="24"/>
      <c r="AD970" s="24"/>
      <c r="AE970" s="24"/>
      <c r="AF970" s="24"/>
      <c r="AG970" s="24"/>
      <c r="AH970" s="24"/>
      <c r="AI970" s="24"/>
    </row>
    <row r="971" spans="1:35" ht="14.5">
      <c r="A971" s="57"/>
      <c r="B971" s="57"/>
      <c r="C971" s="57"/>
      <c r="D971" s="57"/>
      <c r="E971" s="18"/>
      <c r="F971" s="7"/>
      <c r="G971" s="18"/>
      <c r="H971" s="18"/>
      <c r="I971" s="7"/>
      <c r="J971" s="7"/>
      <c r="K971" s="7"/>
      <c r="L971" s="7"/>
      <c r="M971" s="7"/>
      <c r="N971" s="147"/>
      <c r="O971" s="147"/>
      <c r="P971" s="147"/>
      <c r="Q971" s="147"/>
      <c r="R971" s="147"/>
      <c r="S971" s="147"/>
      <c r="T971" s="147"/>
      <c r="U971" s="147"/>
      <c r="V971" s="147"/>
      <c r="W971" s="147"/>
      <c r="X971" s="147"/>
      <c r="Y971" s="147"/>
      <c r="Z971" s="147"/>
      <c r="AA971" s="147"/>
      <c r="AB971" s="24"/>
      <c r="AC971" s="24"/>
      <c r="AD971" s="24"/>
      <c r="AE971" s="24"/>
      <c r="AF971" s="24"/>
      <c r="AG971" s="24"/>
      <c r="AH971" s="24"/>
      <c r="AI971" s="24"/>
    </row>
    <row r="972" spans="1:35" ht="14.5">
      <c r="A972" s="57"/>
      <c r="B972" s="57"/>
      <c r="C972" s="57"/>
      <c r="D972" s="57"/>
      <c r="E972" s="18"/>
      <c r="F972" s="7"/>
      <c r="G972" s="18"/>
      <c r="H972" s="18"/>
      <c r="I972" s="7"/>
      <c r="J972" s="7"/>
      <c r="K972" s="7"/>
      <c r="L972" s="7"/>
      <c r="M972" s="7"/>
      <c r="N972" s="147"/>
      <c r="O972" s="147"/>
      <c r="P972" s="147"/>
      <c r="Q972" s="147"/>
      <c r="R972" s="147"/>
      <c r="S972" s="147"/>
      <c r="T972" s="147"/>
      <c r="U972" s="147"/>
      <c r="V972" s="147"/>
      <c r="W972" s="147"/>
      <c r="X972" s="147"/>
      <c r="Y972" s="147"/>
      <c r="Z972" s="147"/>
      <c r="AA972" s="147"/>
      <c r="AB972" s="24"/>
      <c r="AC972" s="24"/>
      <c r="AD972" s="24"/>
      <c r="AE972" s="24"/>
      <c r="AF972" s="24"/>
      <c r="AG972" s="24"/>
      <c r="AH972" s="24"/>
      <c r="AI972" s="24"/>
    </row>
    <row r="973" spans="1:35" ht="14.5">
      <c r="A973" s="57"/>
      <c r="B973" s="57"/>
      <c r="C973" s="57"/>
      <c r="D973" s="57"/>
      <c r="E973" s="18"/>
      <c r="F973" s="7"/>
      <c r="G973" s="18"/>
      <c r="H973" s="18"/>
      <c r="I973" s="7"/>
      <c r="J973" s="7"/>
      <c r="K973" s="7"/>
      <c r="L973" s="7"/>
      <c r="M973" s="7"/>
      <c r="N973" s="147"/>
      <c r="O973" s="147"/>
      <c r="P973" s="147"/>
      <c r="Q973" s="147"/>
      <c r="R973" s="147"/>
      <c r="S973" s="147"/>
      <c r="T973" s="147"/>
      <c r="U973" s="147"/>
      <c r="V973" s="147"/>
      <c r="W973" s="147"/>
      <c r="X973" s="147"/>
      <c r="Y973" s="147"/>
      <c r="Z973" s="147"/>
      <c r="AA973" s="147"/>
      <c r="AB973" s="24"/>
      <c r="AC973" s="24"/>
      <c r="AD973" s="24"/>
      <c r="AE973" s="24"/>
      <c r="AF973" s="24"/>
      <c r="AG973" s="24"/>
      <c r="AH973" s="24"/>
      <c r="AI973" s="24"/>
    </row>
    <row r="974" spans="1:35" ht="14.5">
      <c r="A974" s="57"/>
      <c r="B974" s="57"/>
      <c r="C974" s="57"/>
      <c r="D974" s="57"/>
      <c r="E974" s="18"/>
      <c r="F974" s="7"/>
      <c r="G974" s="18"/>
      <c r="H974" s="18"/>
      <c r="I974" s="7"/>
      <c r="J974" s="7"/>
      <c r="K974" s="7"/>
      <c r="L974" s="7"/>
      <c r="M974" s="7"/>
      <c r="N974" s="147"/>
      <c r="O974" s="147"/>
      <c r="P974" s="147"/>
      <c r="Q974" s="147"/>
      <c r="R974" s="147"/>
      <c r="S974" s="147"/>
      <c r="T974" s="147"/>
      <c r="U974" s="147"/>
      <c r="V974" s="147"/>
      <c r="W974" s="147"/>
      <c r="X974" s="147"/>
      <c r="Y974" s="147"/>
      <c r="Z974" s="147"/>
      <c r="AA974" s="147"/>
      <c r="AB974" s="24"/>
      <c r="AC974" s="24"/>
      <c r="AD974" s="24"/>
      <c r="AE974" s="24"/>
      <c r="AF974" s="24"/>
      <c r="AG974" s="24"/>
      <c r="AH974" s="24"/>
      <c r="AI974" s="24"/>
    </row>
    <row r="975" spans="1:35" ht="14.5">
      <c r="A975" s="57"/>
      <c r="B975" s="57"/>
      <c r="C975" s="57"/>
      <c r="D975" s="57"/>
      <c r="E975" s="18"/>
      <c r="F975" s="7"/>
      <c r="G975" s="18"/>
      <c r="H975" s="18"/>
      <c r="I975" s="7"/>
      <c r="J975" s="7"/>
      <c r="K975" s="7"/>
      <c r="L975" s="7"/>
      <c r="M975" s="7"/>
      <c r="N975" s="147"/>
      <c r="O975" s="147"/>
      <c r="P975" s="147"/>
      <c r="Q975" s="147"/>
      <c r="R975" s="147"/>
      <c r="S975" s="147"/>
      <c r="T975" s="147"/>
      <c r="U975" s="147"/>
      <c r="V975" s="147"/>
      <c r="W975" s="147"/>
      <c r="X975" s="147"/>
      <c r="Y975" s="147"/>
      <c r="Z975" s="147"/>
      <c r="AA975" s="147"/>
      <c r="AB975" s="24"/>
      <c r="AC975" s="24"/>
      <c r="AD975" s="24"/>
      <c r="AE975" s="24"/>
      <c r="AF975" s="24"/>
      <c r="AG975" s="24"/>
      <c r="AH975" s="24"/>
      <c r="AI975" s="24"/>
    </row>
    <row r="976" spans="1:35" ht="14.5">
      <c r="A976" s="57"/>
      <c r="B976" s="57"/>
      <c r="C976" s="57"/>
      <c r="D976" s="57"/>
      <c r="E976" s="18"/>
      <c r="F976" s="7"/>
      <c r="G976" s="18"/>
      <c r="H976" s="18"/>
      <c r="I976" s="7"/>
      <c r="J976" s="7"/>
      <c r="K976" s="7"/>
      <c r="L976" s="7"/>
      <c r="M976" s="7"/>
      <c r="N976" s="147"/>
      <c r="O976" s="147"/>
      <c r="P976" s="147"/>
      <c r="Q976" s="147"/>
      <c r="R976" s="147"/>
      <c r="S976" s="147"/>
      <c r="T976" s="147"/>
      <c r="U976" s="147"/>
      <c r="V976" s="147"/>
      <c r="W976" s="147"/>
      <c r="X976" s="147"/>
      <c r="Y976" s="147"/>
      <c r="Z976" s="147"/>
      <c r="AA976" s="147"/>
      <c r="AB976" s="24"/>
      <c r="AC976" s="24"/>
      <c r="AD976" s="24"/>
      <c r="AE976" s="24"/>
      <c r="AF976" s="24"/>
      <c r="AG976" s="24"/>
      <c r="AH976" s="24"/>
      <c r="AI976" s="24"/>
    </row>
    <row r="977" spans="1:35" ht="14.5">
      <c r="A977" s="57"/>
      <c r="B977" s="57"/>
      <c r="C977" s="57"/>
      <c r="D977" s="57"/>
      <c r="E977" s="18"/>
      <c r="F977" s="7"/>
      <c r="G977" s="18"/>
      <c r="H977" s="18"/>
      <c r="I977" s="7"/>
      <c r="J977" s="7"/>
      <c r="K977" s="7"/>
      <c r="L977" s="7"/>
      <c r="M977" s="7"/>
      <c r="N977" s="147"/>
      <c r="O977" s="147"/>
      <c r="P977" s="147"/>
      <c r="Q977" s="147"/>
      <c r="R977" s="147"/>
      <c r="S977" s="147"/>
      <c r="T977" s="147"/>
      <c r="U977" s="147"/>
      <c r="V977" s="147"/>
      <c r="W977" s="147"/>
      <c r="X977" s="147"/>
      <c r="Y977" s="147"/>
      <c r="Z977" s="147"/>
      <c r="AA977" s="147"/>
      <c r="AB977" s="24"/>
      <c r="AC977" s="24"/>
      <c r="AD977" s="24"/>
      <c r="AE977" s="24"/>
      <c r="AF977" s="24"/>
      <c r="AG977" s="24"/>
      <c r="AH977" s="24"/>
      <c r="AI977" s="24"/>
    </row>
    <row r="978" spans="1:35" ht="14.5">
      <c r="A978" s="57"/>
      <c r="B978" s="57"/>
      <c r="C978" s="57"/>
      <c r="D978" s="57"/>
      <c r="E978" s="18"/>
      <c r="F978" s="7"/>
      <c r="G978" s="18"/>
      <c r="H978" s="18"/>
      <c r="I978" s="7"/>
      <c r="J978" s="7"/>
      <c r="K978" s="7"/>
      <c r="L978" s="7"/>
      <c r="M978" s="7"/>
      <c r="N978" s="147"/>
      <c r="O978" s="147"/>
      <c r="P978" s="147"/>
      <c r="Q978" s="147"/>
      <c r="R978" s="147"/>
      <c r="S978" s="147"/>
      <c r="T978" s="147"/>
      <c r="U978" s="147"/>
      <c r="V978" s="147"/>
      <c r="W978" s="147"/>
      <c r="X978" s="147"/>
      <c r="Y978" s="147"/>
      <c r="Z978" s="147"/>
      <c r="AA978" s="147"/>
      <c r="AB978" s="24"/>
      <c r="AC978" s="24"/>
      <c r="AD978" s="24"/>
      <c r="AE978" s="24"/>
      <c r="AF978" s="24"/>
      <c r="AG978" s="24"/>
      <c r="AH978" s="24"/>
      <c r="AI978" s="24"/>
    </row>
    <row r="979" spans="1:35" ht="14.5">
      <c r="A979" s="57"/>
      <c r="B979" s="57"/>
      <c r="C979" s="57"/>
      <c r="D979" s="57"/>
      <c r="E979" s="18"/>
      <c r="F979" s="7"/>
      <c r="G979" s="18"/>
      <c r="H979" s="18"/>
      <c r="I979" s="7"/>
      <c r="J979" s="7"/>
      <c r="K979" s="7"/>
      <c r="L979" s="7"/>
      <c r="M979" s="7"/>
      <c r="N979" s="147"/>
      <c r="O979" s="147"/>
      <c r="P979" s="147"/>
      <c r="Q979" s="147"/>
      <c r="R979" s="147"/>
      <c r="S979" s="147"/>
      <c r="T979" s="147"/>
      <c r="U979" s="147"/>
      <c r="V979" s="147"/>
      <c r="W979" s="147"/>
      <c r="X979" s="147"/>
      <c r="Y979" s="147"/>
      <c r="Z979" s="147"/>
      <c r="AA979" s="147"/>
      <c r="AB979" s="24"/>
      <c r="AC979" s="24"/>
      <c r="AD979" s="24"/>
      <c r="AE979" s="24"/>
      <c r="AF979" s="24"/>
      <c r="AG979" s="24"/>
      <c r="AH979" s="24"/>
      <c r="AI979" s="24"/>
    </row>
    <row r="980" spans="1:35" ht="14.5">
      <c r="A980" s="57"/>
      <c r="B980" s="57"/>
      <c r="C980" s="57"/>
      <c r="D980" s="57"/>
      <c r="E980" s="18"/>
      <c r="F980" s="7"/>
      <c r="G980" s="18"/>
      <c r="H980" s="18"/>
      <c r="I980" s="7"/>
      <c r="J980" s="7"/>
      <c r="K980" s="7"/>
      <c r="L980" s="7"/>
      <c r="M980" s="7"/>
      <c r="N980" s="147"/>
      <c r="O980" s="147"/>
      <c r="P980" s="147"/>
      <c r="Q980" s="147"/>
      <c r="R980" s="147"/>
      <c r="S980" s="147"/>
      <c r="T980" s="147"/>
      <c r="U980" s="147"/>
      <c r="V980" s="147"/>
      <c r="W980" s="147"/>
      <c r="X980" s="147"/>
      <c r="Y980" s="147"/>
      <c r="Z980" s="147"/>
      <c r="AA980" s="147"/>
      <c r="AB980" s="24"/>
      <c r="AC980" s="24"/>
      <c r="AD980" s="24"/>
      <c r="AE980" s="24"/>
      <c r="AF980" s="24"/>
      <c r="AG980" s="24"/>
      <c r="AH980" s="24"/>
      <c r="AI980" s="24"/>
    </row>
    <row r="981" spans="1:35" ht="14.5">
      <c r="A981" s="57"/>
      <c r="B981" s="57"/>
      <c r="C981" s="57"/>
      <c r="D981" s="57"/>
      <c r="E981" s="18"/>
      <c r="F981" s="7"/>
      <c r="G981" s="18"/>
      <c r="H981" s="18"/>
      <c r="I981" s="7"/>
      <c r="J981" s="7"/>
      <c r="K981" s="7"/>
      <c r="L981" s="7"/>
      <c r="M981" s="7"/>
      <c r="N981" s="147"/>
      <c r="O981" s="147"/>
      <c r="P981" s="147"/>
      <c r="Q981" s="147"/>
      <c r="R981" s="147"/>
      <c r="S981" s="147"/>
      <c r="T981" s="147"/>
      <c r="U981" s="147"/>
      <c r="V981" s="147"/>
      <c r="W981" s="147"/>
      <c r="X981" s="147"/>
      <c r="Y981" s="147"/>
      <c r="Z981" s="147"/>
      <c r="AA981" s="147"/>
      <c r="AB981" s="24"/>
      <c r="AC981" s="24"/>
      <c r="AD981" s="24"/>
      <c r="AE981" s="24"/>
      <c r="AF981" s="24"/>
      <c r="AG981" s="24"/>
      <c r="AH981" s="24"/>
      <c r="AI981" s="24"/>
    </row>
    <row r="982" spans="1:35" ht="14.5">
      <c r="A982" s="57"/>
      <c r="B982" s="57"/>
      <c r="C982" s="57"/>
      <c r="D982" s="57"/>
      <c r="E982" s="18"/>
      <c r="F982" s="7"/>
      <c r="G982" s="18"/>
      <c r="H982" s="18"/>
      <c r="I982" s="7"/>
      <c r="J982" s="7"/>
      <c r="K982" s="7"/>
      <c r="L982" s="7"/>
      <c r="M982" s="7"/>
      <c r="N982" s="147"/>
      <c r="O982" s="147"/>
      <c r="P982" s="147"/>
      <c r="Q982" s="147"/>
      <c r="R982" s="147"/>
      <c r="S982" s="147"/>
      <c r="T982" s="147"/>
      <c r="U982" s="147"/>
      <c r="V982" s="147"/>
      <c r="W982" s="147"/>
      <c r="X982" s="147"/>
      <c r="Y982" s="147"/>
      <c r="Z982" s="147"/>
      <c r="AA982" s="147"/>
      <c r="AB982" s="24"/>
      <c r="AC982" s="24"/>
      <c r="AD982" s="24"/>
      <c r="AE982" s="24"/>
      <c r="AF982" s="24"/>
      <c r="AG982" s="24"/>
      <c r="AH982" s="24"/>
      <c r="AI982" s="24"/>
    </row>
    <row r="983" spans="1:35" ht="14.5">
      <c r="A983" s="57"/>
      <c r="B983" s="57"/>
      <c r="C983" s="57"/>
      <c r="D983" s="57"/>
      <c r="E983" s="18"/>
      <c r="F983" s="7"/>
      <c r="G983" s="18"/>
      <c r="H983" s="18"/>
      <c r="I983" s="7"/>
      <c r="J983" s="7"/>
      <c r="K983" s="7"/>
      <c r="L983" s="7"/>
      <c r="M983" s="7"/>
      <c r="N983" s="147"/>
      <c r="O983" s="147"/>
      <c r="P983" s="147"/>
      <c r="Q983" s="147"/>
      <c r="R983" s="147"/>
      <c r="S983" s="147"/>
      <c r="T983" s="147"/>
      <c r="U983" s="147"/>
      <c r="V983" s="147"/>
      <c r="W983" s="147"/>
      <c r="X983" s="147"/>
      <c r="Y983" s="147"/>
      <c r="Z983" s="147"/>
      <c r="AA983" s="147"/>
      <c r="AB983" s="24"/>
      <c r="AC983" s="24"/>
      <c r="AD983" s="24"/>
      <c r="AE983" s="24"/>
      <c r="AF983" s="24"/>
      <c r="AG983" s="24"/>
      <c r="AH983" s="24"/>
      <c r="AI983" s="24"/>
    </row>
    <row r="984" spans="1:35" ht="14.5">
      <c r="A984" s="57"/>
      <c r="B984" s="57"/>
      <c r="C984" s="57"/>
      <c r="D984" s="57"/>
      <c r="E984" s="18"/>
      <c r="F984" s="7"/>
      <c r="G984" s="18"/>
      <c r="H984" s="18"/>
      <c r="I984" s="7"/>
      <c r="J984" s="7"/>
      <c r="K984" s="7"/>
      <c r="L984" s="7"/>
      <c r="M984" s="7"/>
      <c r="N984" s="147"/>
      <c r="O984" s="147"/>
      <c r="P984" s="147"/>
      <c r="Q984" s="147"/>
      <c r="R984" s="147"/>
      <c r="S984" s="147"/>
      <c r="T984" s="147"/>
      <c r="U984" s="147"/>
      <c r="V984" s="147"/>
      <c r="W984" s="147"/>
      <c r="X984" s="147"/>
      <c r="Y984" s="147"/>
      <c r="Z984" s="147"/>
      <c r="AA984" s="147"/>
      <c r="AB984" s="24"/>
      <c r="AC984" s="24"/>
      <c r="AD984" s="24"/>
      <c r="AE984" s="24"/>
      <c r="AF984" s="24"/>
      <c r="AG984" s="24"/>
      <c r="AH984" s="24"/>
      <c r="AI984" s="24"/>
    </row>
    <row r="985" spans="1:35" ht="14.5">
      <c r="A985" s="57"/>
      <c r="B985" s="57"/>
      <c r="C985" s="57"/>
      <c r="D985" s="57"/>
      <c r="E985" s="18"/>
      <c r="F985" s="7"/>
      <c r="G985" s="18"/>
      <c r="H985" s="18"/>
      <c r="I985" s="7"/>
      <c r="J985" s="7"/>
      <c r="K985" s="7"/>
      <c r="L985" s="7"/>
      <c r="M985" s="7"/>
      <c r="N985" s="147"/>
      <c r="O985" s="147"/>
      <c r="P985" s="147"/>
      <c r="Q985" s="147"/>
      <c r="R985" s="147"/>
      <c r="S985" s="147"/>
      <c r="T985" s="147"/>
      <c r="U985" s="147"/>
      <c r="V985" s="147"/>
      <c r="W985" s="147"/>
      <c r="X985" s="147"/>
      <c r="Y985" s="147"/>
      <c r="Z985" s="147"/>
      <c r="AA985" s="147"/>
      <c r="AB985" s="24"/>
      <c r="AC985" s="24"/>
      <c r="AD985" s="24"/>
      <c r="AE985" s="24"/>
      <c r="AF985" s="24"/>
      <c r="AG985" s="24"/>
      <c r="AH985" s="24"/>
      <c r="AI985" s="24"/>
    </row>
    <row r="986" spans="1:35" ht="14.5">
      <c r="A986" s="57"/>
      <c r="B986" s="57"/>
      <c r="C986" s="57"/>
      <c r="D986" s="57"/>
      <c r="E986" s="18"/>
      <c r="F986" s="7"/>
      <c r="G986" s="18"/>
      <c r="H986" s="18"/>
      <c r="I986" s="7"/>
      <c r="J986" s="7"/>
      <c r="K986" s="7"/>
      <c r="L986" s="7"/>
      <c r="M986" s="7"/>
      <c r="N986" s="147"/>
      <c r="O986" s="147"/>
      <c r="P986" s="147"/>
      <c r="Q986" s="147"/>
      <c r="R986" s="147"/>
      <c r="S986" s="147"/>
      <c r="T986" s="147"/>
      <c r="U986" s="147"/>
      <c r="V986" s="147"/>
      <c r="W986" s="147"/>
      <c r="X986" s="147"/>
      <c r="Y986" s="147"/>
      <c r="Z986" s="147"/>
      <c r="AA986" s="147"/>
      <c r="AB986" s="24"/>
      <c r="AC986" s="24"/>
      <c r="AD986" s="24"/>
      <c r="AE986" s="24"/>
      <c r="AF986" s="24"/>
      <c r="AG986" s="24"/>
      <c r="AH986" s="24"/>
      <c r="AI986" s="24"/>
    </row>
    <row r="987" spans="1:35" ht="14.5">
      <c r="A987" s="57"/>
      <c r="B987" s="57"/>
      <c r="C987" s="57"/>
      <c r="D987" s="57"/>
      <c r="E987" s="18"/>
      <c r="F987" s="7"/>
      <c r="G987" s="18"/>
      <c r="H987" s="18"/>
      <c r="I987" s="7"/>
      <c r="J987" s="7"/>
      <c r="K987" s="7"/>
      <c r="L987" s="7"/>
      <c r="M987" s="7"/>
      <c r="N987" s="147"/>
      <c r="O987" s="147"/>
      <c r="P987" s="147"/>
      <c r="Q987" s="147"/>
      <c r="R987" s="147"/>
      <c r="S987" s="147"/>
      <c r="T987" s="147"/>
      <c r="U987" s="147"/>
      <c r="V987" s="147"/>
      <c r="W987" s="147"/>
      <c r="X987" s="147"/>
      <c r="Y987" s="147"/>
      <c r="Z987" s="147"/>
      <c r="AA987" s="147"/>
      <c r="AB987" s="24"/>
      <c r="AC987" s="24"/>
      <c r="AD987" s="24"/>
      <c r="AE987" s="24"/>
      <c r="AF987" s="24"/>
      <c r="AG987" s="24"/>
      <c r="AH987" s="24"/>
      <c r="AI987" s="24"/>
    </row>
    <row r="988" spans="1:35" ht="14.5">
      <c r="A988" s="57"/>
      <c r="B988" s="57"/>
      <c r="C988" s="57"/>
      <c r="D988" s="57"/>
      <c r="E988" s="18"/>
      <c r="F988" s="7"/>
      <c r="G988" s="18"/>
      <c r="H988" s="18"/>
      <c r="I988" s="7"/>
      <c r="J988" s="7"/>
      <c r="K988" s="7"/>
      <c r="L988" s="7"/>
      <c r="M988" s="7"/>
      <c r="N988" s="147"/>
      <c r="O988" s="147"/>
      <c r="P988" s="147"/>
      <c r="Q988" s="147"/>
      <c r="R988" s="147"/>
      <c r="S988" s="147"/>
      <c r="T988" s="147"/>
      <c r="U988" s="147"/>
      <c r="V988" s="147"/>
      <c r="W988" s="147"/>
      <c r="X988" s="147"/>
      <c r="Y988" s="147"/>
      <c r="Z988" s="147"/>
      <c r="AA988" s="147"/>
      <c r="AB988" s="24"/>
      <c r="AC988" s="24"/>
      <c r="AD988" s="24"/>
      <c r="AE988" s="24"/>
      <c r="AF988" s="24"/>
      <c r="AG988" s="24"/>
      <c r="AH988" s="24"/>
      <c r="AI988" s="24"/>
    </row>
    <row r="989" spans="1:35" ht="14.5">
      <c r="A989" s="57"/>
      <c r="B989" s="57"/>
      <c r="C989" s="57"/>
      <c r="D989" s="57"/>
      <c r="E989" s="18"/>
      <c r="F989" s="7"/>
      <c r="G989" s="18"/>
      <c r="H989" s="18"/>
      <c r="I989" s="7"/>
      <c r="J989" s="7"/>
      <c r="K989" s="7"/>
      <c r="L989" s="7"/>
      <c r="M989" s="7"/>
      <c r="N989" s="147"/>
      <c r="O989" s="147"/>
      <c r="P989" s="147"/>
      <c r="Q989" s="147"/>
      <c r="R989" s="147"/>
      <c r="S989" s="147"/>
      <c r="T989" s="147"/>
      <c r="U989" s="147"/>
      <c r="V989" s="147"/>
      <c r="W989" s="147"/>
      <c r="X989" s="147"/>
      <c r="Y989" s="147"/>
      <c r="Z989" s="147"/>
      <c r="AA989" s="147"/>
      <c r="AB989" s="24"/>
      <c r="AC989" s="24"/>
      <c r="AD989" s="24"/>
      <c r="AE989" s="24"/>
      <c r="AF989" s="24"/>
      <c r="AG989" s="24"/>
      <c r="AH989" s="24"/>
      <c r="AI989" s="24"/>
    </row>
    <row r="990" spans="1:35" ht="14.5">
      <c r="A990" s="57"/>
      <c r="B990" s="57"/>
      <c r="C990" s="57"/>
      <c r="D990" s="57"/>
      <c r="E990" s="18"/>
      <c r="F990" s="7"/>
      <c r="G990" s="18"/>
      <c r="H990" s="18"/>
      <c r="I990" s="7"/>
      <c r="J990" s="7"/>
      <c r="K990" s="7"/>
      <c r="L990" s="7"/>
      <c r="M990" s="7"/>
      <c r="N990" s="147"/>
      <c r="O990" s="147"/>
      <c r="P990" s="147"/>
      <c r="Q990" s="147"/>
      <c r="R990" s="147"/>
      <c r="S990" s="147"/>
      <c r="T990" s="147"/>
      <c r="U990" s="147"/>
      <c r="V990" s="147"/>
      <c r="W990" s="147"/>
      <c r="X990" s="147"/>
      <c r="Y990" s="147"/>
      <c r="Z990" s="147"/>
      <c r="AA990" s="147"/>
      <c r="AB990" s="24"/>
      <c r="AC990" s="24"/>
      <c r="AD990" s="24"/>
      <c r="AE990" s="24"/>
      <c r="AF990" s="24"/>
      <c r="AG990" s="24"/>
      <c r="AH990" s="24"/>
      <c r="AI990" s="24"/>
    </row>
    <row r="991" spans="1:35" ht="14.5">
      <c r="A991" s="57"/>
      <c r="B991" s="57"/>
      <c r="C991" s="57"/>
      <c r="D991" s="57"/>
      <c r="E991" s="18"/>
      <c r="F991" s="7"/>
      <c r="G991" s="18"/>
      <c r="H991" s="18"/>
      <c r="I991" s="7"/>
      <c r="J991" s="7"/>
      <c r="K991" s="7"/>
      <c r="L991" s="7"/>
      <c r="M991" s="7"/>
      <c r="N991" s="147"/>
      <c r="O991" s="147"/>
      <c r="P991" s="147"/>
      <c r="Q991" s="147"/>
      <c r="R991" s="147"/>
      <c r="S991" s="147"/>
      <c r="T991" s="147"/>
      <c r="U991" s="147"/>
      <c r="V991" s="147"/>
      <c r="W991" s="147"/>
      <c r="X991" s="147"/>
      <c r="Y991" s="147"/>
      <c r="Z991" s="147"/>
      <c r="AA991" s="147"/>
      <c r="AB991" s="24"/>
      <c r="AC991" s="24"/>
      <c r="AD991" s="24"/>
      <c r="AE991" s="24"/>
      <c r="AF991" s="24"/>
      <c r="AG991" s="24"/>
      <c r="AH991" s="24"/>
      <c r="AI991" s="24"/>
    </row>
    <row r="992" spans="1:35" ht="14.5">
      <c r="A992" s="57"/>
      <c r="B992" s="57"/>
      <c r="C992" s="57"/>
      <c r="D992" s="57"/>
      <c r="E992" s="18"/>
      <c r="F992" s="7"/>
      <c r="G992" s="18"/>
      <c r="H992" s="18"/>
      <c r="I992" s="7"/>
      <c r="J992" s="7"/>
      <c r="K992" s="7"/>
      <c r="L992" s="7"/>
      <c r="M992" s="7"/>
      <c r="N992" s="147"/>
      <c r="O992" s="147"/>
      <c r="P992" s="147"/>
      <c r="Q992" s="147"/>
      <c r="R992" s="147"/>
      <c r="S992" s="147"/>
      <c r="T992" s="147"/>
      <c r="U992" s="147"/>
      <c r="V992" s="147"/>
      <c r="W992" s="147"/>
      <c r="X992" s="147"/>
      <c r="Y992" s="147"/>
      <c r="Z992" s="147"/>
      <c r="AA992" s="147"/>
      <c r="AB992" s="24"/>
      <c r="AC992" s="24"/>
      <c r="AD992" s="24"/>
      <c r="AE992" s="24"/>
      <c r="AF992" s="24"/>
      <c r="AG992" s="24"/>
      <c r="AH992" s="24"/>
      <c r="AI992" s="24"/>
    </row>
    <row r="993" spans="1:35" ht="14.5">
      <c r="A993" s="57"/>
      <c r="B993" s="57"/>
      <c r="C993" s="57"/>
      <c r="D993" s="57"/>
      <c r="E993" s="18"/>
      <c r="F993" s="7"/>
      <c r="G993" s="18"/>
      <c r="H993" s="18"/>
      <c r="I993" s="7"/>
      <c r="J993" s="7"/>
      <c r="K993" s="7"/>
      <c r="L993" s="7"/>
      <c r="M993" s="7"/>
      <c r="N993" s="147"/>
      <c r="O993" s="147"/>
      <c r="P993" s="147"/>
      <c r="Q993" s="147"/>
      <c r="R993" s="147"/>
      <c r="S993" s="147"/>
      <c r="T993" s="147"/>
      <c r="U993" s="147"/>
      <c r="V993" s="147"/>
      <c r="W993" s="147"/>
      <c r="X993" s="147"/>
      <c r="Y993" s="147"/>
      <c r="Z993" s="147"/>
      <c r="AA993" s="147"/>
      <c r="AB993" s="24"/>
      <c r="AC993" s="24"/>
      <c r="AD993" s="24"/>
      <c r="AE993" s="24"/>
      <c r="AF993" s="24"/>
      <c r="AG993" s="24"/>
      <c r="AH993" s="24"/>
      <c r="AI993" s="24"/>
    </row>
    <row r="994" spans="1:35" ht="14.5">
      <c r="A994" s="57"/>
      <c r="B994" s="57"/>
      <c r="C994" s="57"/>
      <c r="D994" s="57"/>
      <c r="E994" s="18"/>
      <c r="F994" s="7"/>
      <c r="G994" s="18"/>
      <c r="H994" s="18"/>
      <c r="I994" s="7"/>
      <c r="J994" s="7"/>
      <c r="K994" s="7"/>
      <c r="L994" s="7"/>
      <c r="M994" s="7"/>
      <c r="N994" s="147"/>
      <c r="O994" s="147"/>
      <c r="P994" s="147"/>
      <c r="Q994" s="147"/>
      <c r="R994" s="147"/>
      <c r="S994" s="147"/>
      <c r="T994" s="147"/>
      <c r="U994" s="147"/>
      <c r="V994" s="147"/>
      <c r="W994" s="147"/>
      <c r="X994" s="147"/>
      <c r="Y994" s="147"/>
      <c r="Z994" s="147"/>
      <c r="AA994" s="147"/>
      <c r="AB994" s="24"/>
      <c r="AC994" s="24"/>
      <c r="AD994" s="24"/>
      <c r="AE994" s="24"/>
      <c r="AF994" s="24"/>
      <c r="AG994" s="24"/>
      <c r="AH994" s="24"/>
      <c r="AI994" s="24"/>
    </row>
    <row r="995" spans="1:35" ht="14.5">
      <c r="A995" s="57"/>
      <c r="B995" s="57"/>
      <c r="C995" s="57"/>
      <c r="D995" s="57"/>
      <c r="E995" s="18"/>
      <c r="F995" s="7"/>
      <c r="G995" s="18"/>
      <c r="H995" s="18"/>
      <c r="I995" s="7"/>
      <c r="J995" s="7"/>
      <c r="K995" s="7"/>
      <c r="L995" s="7"/>
      <c r="M995" s="7"/>
      <c r="N995" s="147"/>
      <c r="O995" s="147"/>
      <c r="P995" s="147"/>
      <c r="Q995" s="147"/>
      <c r="R995" s="147"/>
      <c r="S995" s="147"/>
      <c r="T995" s="147"/>
      <c r="U995" s="147"/>
      <c r="V995" s="147"/>
      <c r="W995" s="147"/>
      <c r="X995" s="147"/>
      <c r="Y995" s="147"/>
      <c r="Z995" s="147"/>
      <c r="AA995" s="147"/>
      <c r="AB995" s="24"/>
      <c r="AC995" s="24"/>
      <c r="AD995" s="24"/>
      <c r="AE995" s="24"/>
      <c r="AF995" s="24"/>
      <c r="AG995" s="24"/>
      <c r="AH995" s="24"/>
      <c r="AI995" s="24"/>
    </row>
    <row r="996" spans="1:35" ht="14.5">
      <c r="A996" s="57"/>
      <c r="B996" s="57"/>
      <c r="C996" s="57"/>
      <c r="D996" s="57"/>
      <c r="E996" s="18"/>
      <c r="F996" s="7"/>
      <c r="G996" s="18"/>
      <c r="H996" s="18"/>
      <c r="I996" s="7"/>
      <c r="J996" s="7"/>
      <c r="K996" s="7"/>
      <c r="L996" s="7"/>
      <c r="M996" s="7"/>
      <c r="N996" s="147"/>
      <c r="O996" s="147"/>
      <c r="P996" s="147"/>
      <c r="Q996" s="147"/>
      <c r="R996" s="147"/>
      <c r="S996" s="147"/>
      <c r="T996" s="147"/>
      <c r="U996" s="147"/>
      <c r="V996" s="147"/>
      <c r="W996" s="147"/>
      <c r="X996" s="147"/>
      <c r="Y996" s="147"/>
      <c r="Z996" s="147"/>
      <c r="AA996" s="147"/>
      <c r="AB996" s="24"/>
      <c r="AC996" s="24"/>
      <c r="AD996" s="24"/>
      <c r="AE996" s="24"/>
      <c r="AF996" s="24"/>
      <c r="AG996" s="24"/>
      <c r="AH996" s="24"/>
      <c r="AI996" s="24"/>
    </row>
    <row r="997" spans="1:35" ht="14.5">
      <c r="A997" s="57"/>
      <c r="B997" s="57"/>
      <c r="C997" s="57"/>
      <c r="D997" s="57"/>
      <c r="E997" s="18"/>
      <c r="F997" s="7"/>
      <c r="G997" s="18"/>
      <c r="H997" s="18"/>
      <c r="I997" s="7"/>
      <c r="J997" s="7"/>
      <c r="K997" s="7"/>
      <c r="L997" s="7"/>
      <c r="M997" s="7"/>
      <c r="N997" s="147"/>
      <c r="O997" s="147"/>
      <c r="P997" s="147"/>
      <c r="Q997" s="147"/>
      <c r="R997" s="147"/>
      <c r="S997" s="147"/>
      <c r="T997" s="147"/>
      <c r="U997" s="147"/>
      <c r="V997" s="147"/>
      <c r="W997" s="147"/>
      <c r="X997" s="147"/>
      <c r="Y997" s="147"/>
      <c r="Z997" s="147"/>
      <c r="AA997" s="147"/>
      <c r="AB997" s="24"/>
      <c r="AC997" s="24"/>
      <c r="AD997" s="24"/>
      <c r="AE997" s="24"/>
      <c r="AF997" s="24"/>
      <c r="AG997" s="24"/>
      <c r="AH997" s="24"/>
      <c r="AI997" s="24"/>
    </row>
    <row r="998" spans="1:35" ht="14.5">
      <c r="A998" s="57"/>
      <c r="B998" s="57"/>
      <c r="C998" s="57"/>
      <c r="D998" s="57"/>
      <c r="E998" s="18"/>
      <c r="F998" s="7"/>
      <c r="G998" s="18"/>
      <c r="H998" s="18"/>
      <c r="I998" s="7"/>
      <c r="J998" s="7"/>
      <c r="K998" s="7"/>
      <c r="L998" s="7"/>
      <c r="M998" s="7"/>
      <c r="N998" s="147"/>
      <c r="O998" s="147"/>
      <c r="P998" s="147"/>
      <c r="Q998" s="147"/>
      <c r="R998" s="147"/>
      <c r="S998" s="147"/>
      <c r="T998" s="147"/>
      <c r="U998" s="147"/>
      <c r="V998" s="147"/>
      <c r="W998" s="147"/>
      <c r="X998" s="147"/>
      <c r="Y998" s="147"/>
      <c r="Z998" s="147"/>
      <c r="AA998" s="147"/>
      <c r="AB998" s="24"/>
      <c r="AC998" s="24"/>
      <c r="AD998" s="24"/>
      <c r="AE998" s="24"/>
      <c r="AF998" s="24"/>
      <c r="AG998" s="24"/>
      <c r="AH998" s="24"/>
      <c r="AI998" s="24"/>
    </row>
    <row r="999" spans="1:35" ht="14.5">
      <c r="A999" s="57"/>
      <c r="B999" s="57"/>
      <c r="C999" s="57"/>
      <c r="D999" s="57"/>
      <c r="E999" s="18"/>
      <c r="F999" s="7"/>
      <c r="G999" s="18"/>
      <c r="H999" s="18"/>
      <c r="I999" s="7"/>
      <c r="J999" s="7"/>
      <c r="K999" s="7"/>
      <c r="L999" s="7"/>
      <c r="M999" s="7"/>
      <c r="N999" s="147"/>
      <c r="O999" s="147"/>
      <c r="P999" s="147"/>
      <c r="Q999" s="147"/>
      <c r="R999" s="147"/>
      <c r="S999" s="147"/>
      <c r="T999" s="147"/>
      <c r="U999" s="147"/>
      <c r="V999" s="147"/>
      <c r="W999" s="147"/>
      <c r="X999" s="147"/>
      <c r="Y999" s="147"/>
      <c r="Z999" s="147"/>
      <c r="AA999" s="147"/>
      <c r="AB999" s="24"/>
      <c r="AC999" s="24"/>
      <c r="AD999" s="24"/>
      <c r="AE999" s="24"/>
      <c r="AF999" s="24"/>
      <c r="AG999" s="24"/>
      <c r="AH999" s="24"/>
      <c r="AI999" s="24"/>
    </row>
    <row r="1000" spans="1:35" ht="14.5">
      <c r="A1000" s="57"/>
      <c r="B1000" s="57"/>
      <c r="C1000" s="57"/>
      <c r="D1000" s="57"/>
      <c r="E1000" s="18"/>
      <c r="F1000" s="7"/>
      <c r="G1000" s="18"/>
      <c r="H1000" s="18"/>
      <c r="I1000" s="7"/>
      <c r="J1000" s="7"/>
      <c r="K1000" s="7"/>
      <c r="L1000" s="7"/>
      <c r="M1000" s="7"/>
      <c r="N1000" s="147"/>
      <c r="O1000" s="147"/>
      <c r="P1000" s="147"/>
      <c r="Q1000" s="147"/>
      <c r="R1000" s="147"/>
      <c r="S1000" s="147"/>
      <c r="T1000" s="147"/>
      <c r="U1000" s="147"/>
      <c r="V1000" s="147"/>
      <c r="W1000" s="147"/>
      <c r="X1000" s="147"/>
      <c r="Y1000" s="147"/>
      <c r="Z1000" s="147"/>
      <c r="AA1000" s="147"/>
      <c r="AB1000" s="24"/>
      <c r="AC1000" s="24"/>
      <c r="AD1000" s="24"/>
      <c r="AE1000" s="24"/>
      <c r="AF1000" s="24"/>
      <c r="AG1000" s="24"/>
      <c r="AH1000" s="24"/>
      <c r="AI1000" s="24"/>
    </row>
    <row r="1001" spans="1:35" ht="14.5">
      <c r="A1001" s="57"/>
      <c r="B1001" s="57"/>
      <c r="C1001" s="57"/>
      <c r="D1001" s="57"/>
      <c r="E1001" s="18"/>
      <c r="F1001" s="7"/>
      <c r="G1001" s="18"/>
      <c r="H1001" s="18"/>
      <c r="I1001" s="7"/>
      <c r="J1001" s="7"/>
      <c r="K1001" s="7"/>
      <c r="L1001" s="7"/>
      <c r="M1001" s="7"/>
      <c r="N1001" s="147"/>
      <c r="O1001" s="147"/>
      <c r="P1001" s="147"/>
      <c r="Q1001" s="147"/>
      <c r="R1001" s="147"/>
      <c r="S1001" s="147"/>
      <c r="T1001" s="147"/>
      <c r="U1001" s="147"/>
      <c r="V1001" s="147"/>
      <c r="W1001" s="147"/>
      <c r="X1001" s="147"/>
      <c r="Y1001" s="147"/>
      <c r="Z1001" s="147"/>
      <c r="AA1001" s="147"/>
      <c r="AB1001" s="24"/>
      <c r="AC1001" s="24"/>
      <c r="AD1001" s="24"/>
      <c r="AE1001" s="24"/>
      <c r="AF1001" s="24"/>
      <c r="AG1001" s="24"/>
      <c r="AH1001" s="24"/>
      <c r="AI1001" s="24"/>
    </row>
    <row r="1002" spans="1:35" ht="14.5">
      <c r="A1002" s="57"/>
      <c r="B1002" s="57"/>
      <c r="C1002" s="57"/>
      <c r="D1002" s="57"/>
      <c r="E1002" s="18"/>
      <c r="F1002" s="7"/>
      <c r="G1002" s="18"/>
      <c r="H1002" s="18"/>
      <c r="I1002" s="7"/>
      <c r="J1002" s="7"/>
      <c r="K1002" s="7"/>
      <c r="L1002" s="7"/>
      <c r="M1002" s="7"/>
      <c r="N1002" s="147"/>
      <c r="O1002" s="147"/>
      <c r="P1002" s="147"/>
      <c r="Q1002" s="147"/>
      <c r="R1002" s="147"/>
      <c r="S1002" s="147"/>
      <c r="T1002" s="147"/>
      <c r="U1002" s="147"/>
      <c r="V1002" s="147"/>
      <c r="W1002" s="147"/>
      <c r="X1002" s="147"/>
      <c r="Y1002" s="147"/>
      <c r="Z1002" s="147"/>
      <c r="AA1002" s="147"/>
      <c r="AB1002" s="24"/>
      <c r="AC1002" s="24"/>
      <c r="AD1002" s="24"/>
      <c r="AE1002" s="24"/>
      <c r="AF1002" s="24"/>
      <c r="AG1002" s="24"/>
      <c r="AH1002" s="24"/>
      <c r="AI1002" s="24"/>
    </row>
    <row r="1003" spans="1:35" ht="14.5">
      <c r="A1003" s="57"/>
      <c r="B1003" s="57"/>
      <c r="C1003" s="57"/>
      <c r="D1003" s="57"/>
      <c r="E1003" s="18"/>
      <c r="F1003" s="7"/>
      <c r="G1003" s="18"/>
      <c r="H1003" s="18"/>
      <c r="I1003" s="7"/>
      <c r="J1003" s="7"/>
      <c r="K1003" s="7"/>
      <c r="L1003" s="7"/>
      <c r="M1003" s="7"/>
      <c r="N1003" s="147"/>
      <c r="O1003" s="147"/>
      <c r="P1003" s="147"/>
      <c r="Q1003" s="147"/>
      <c r="R1003" s="147"/>
      <c r="S1003" s="147"/>
      <c r="T1003" s="147"/>
      <c r="U1003" s="147"/>
      <c r="V1003" s="147"/>
      <c r="W1003" s="147"/>
      <c r="X1003" s="147"/>
      <c r="Y1003" s="147"/>
      <c r="Z1003" s="147"/>
      <c r="AA1003" s="147"/>
      <c r="AB1003" s="24"/>
      <c r="AC1003" s="24"/>
      <c r="AD1003" s="24"/>
      <c r="AE1003" s="24"/>
      <c r="AF1003" s="24"/>
      <c r="AG1003" s="24"/>
      <c r="AH1003" s="24"/>
      <c r="AI1003" s="24"/>
    </row>
    <row r="1004" spans="1:35" ht="14.5">
      <c r="A1004" s="57"/>
      <c r="B1004" s="57"/>
      <c r="C1004" s="57"/>
      <c r="D1004" s="57"/>
      <c r="E1004" s="18"/>
      <c r="F1004" s="7"/>
      <c r="G1004" s="18"/>
      <c r="H1004" s="18"/>
      <c r="I1004" s="7"/>
      <c r="J1004" s="7"/>
      <c r="K1004" s="7"/>
      <c r="L1004" s="7"/>
      <c r="M1004" s="7"/>
      <c r="N1004" s="147"/>
      <c r="O1004" s="147"/>
      <c r="P1004" s="147"/>
      <c r="Q1004" s="147"/>
      <c r="R1004" s="147"/>
      <c r="S1004" s="147"/>
      <c r="T1004" s="147"/>
      <c r="U1004" s="147"/>
      <c r="V1004" s="147"/>
      <c r="W1004" s="147"/>
      <c r="X1004" s="147"/>
      <c r="Y1004" s="147"/>
      <c r="Z1004" s="147"/>
      <c r="AA1004" s="147"/>
      <c r="AB1004" s="24"/>
      <c r="AC1004" s="24"/>
      <c r="AD1004" s="24"/>
      <c r="AE1004" s="24"/>
      <c r="AF1004" s="24"/>
      <c r="AG1004" s="24"/>
      <c r="AH1004" s="24"/>
      <c r="AI1004" s="24"/>
    </row>
    <row r="1005" spans="1:35" ht="14.5">
      <c r="A1005" s="57"/>
      <c r="B1005" s="57"/>
      <c r="C1005" s="57"/>
      <c r="D1005" s="57"/>
      <c r="E1005" s="18"/>
      <c r="F1005" s="7"/>
      <c r="G1005" s="18"/>
      <c r="H1005" s="18"/>
      <c r="I1005" s="7"/>
      <c r="J1005" s="7"/>
      <c r="K1005" s="7"/>
      <c r="L1005" s="7"/>
      <c r="M1005" s="7"/>
      <c r="N1005" s="147"/>
      <c r="O1005" s="147"/>
      <c r="P1005" s="147"/>
      <c r="Q1005" s="147"/>
      <c r="R1005" s="147"/>
      <c r="S1005" s="147"/>
      <c r="T1005" s="147"/>
      <c r="U1005" s="147"/>
      <c r="V1005" s="147"/>
      <c r="W1005" s="147"/>
      <c r="X1005" s="147"/>
      <c r="Y1005" s="147"/>
      <c r="Z1005" s="147"/>
      <c r="AA1005" s="147"/>
      <c r="AB1005" s="24"/>
      <c r="AC1005" s="24"/>
      <c r="AD1005" s="24"/>
      <c r="AE1005" s="24"/>
      <c r="AF1005" s="24"/>
      <c r="AG1005" s="24"/>
      <c r="AH1005" s="24"/>
      <c r="AI1005" s="24"/>
    </row>
    <row r="1006" spans="1:35" ht="14.5">
      <c r="A1006" s="57"/>
      <c r="B1006" s="57"/>
      <c r="C1006" s="57"/>
      <c r="D1006" s="57"/>
      <c r="E1006" s="18"/>
      <c r="F1006" s="7"/>
      <c r="G1006" s="18"/>
      <c r="H1006" s="18"/>
      <c r="I1006" s="7"/>
      <c r="J1006" s="7"/>
      <c r="K1006" s="7"/>
      <c r="L1006" s="7"/>
      <c r="M1006" s="7"/>
      <c r="N1006" s="147"/>
      <c r="O1006" s="147"/>
      <c r="P1006" s="147"/>
      <c r="Q1006" s="147"/>
      <c r="R1006" s="147"/>
      <c r="S1006" s="147"/>
      <c r="T1006" s="147"/>
      <c r="U1006" s="147"/>
      <c r="V1006" s="147"/>
      <c r="W1006" s="147"/>
      <c r="X1006" s="147"/>
      <c r="Y1006" s="147"/>
      <c r="Z1006" s="147"/>
      <c r="AA1006" s="147"/>
      <c r="AB1006" s="24"/>
      <c r="AC1006" s="24"/>
      <c r="AD1006" s="24"/>
      <c r="AE1006" s="24"/>
      <c r="AF1006" s="24"/>
      <c r="AG1006" s="24"/>
      <c r="AH1006" s="24"/>
      <c r="AI1006" s="24"/>
    </row>
    <row r="1007" spans="1:35" ht="14.5">
      <c r="A1007" s="57"/>
      <c r="B1007" s="57"/>
      <c r="C1007" s="57"/>
      <c r="D1007" s="57"/>
      <c r="E1007" s="18"/>
      <c r="F1007" s="7"/>
      <c r="G1007" s="18"/>
      <c r="H1007" s="18"/>
      <c r="I1007" s="7"/>
      <c r="J1007" s="7"/>
      <c r="K1007" s="7"/>
      <c r="L1007" s="7"/>
      <c r="M1007" s="7"/>
      <c r="N1007" s="147"/>
      <c r="O1007" s="147"/>
      <c r="P1007" s="147"/>
      <c r="Q1007" s="147"/>
      <c r="R1007" s="147"/>
      <c r="S1007" s="147"/>
      <c r="T1007" s="147"/>
      <c r="U1007" s="147"/>
      <c r="V1007" s="147"/>
      <c r="W1007" s="147"/>
      <c r="X1007" s="147"/>
      <c r="Y1007" s="147"/>
      <c r="Z1007" s="147"/>
      <c r="AA1007" s="147"/>
      <c r="AB1007" s="24"/>
      <c r="AC1007" s="24"/>
      <c r="AD1007" s="24"/>
      <c r="AE1007" s="24"/>
      <c r="AF1007" s="24"/>
      <c r="AG1007" s="24"/>
      <c r="AH1007" s="24"/>
      <c r="AI1007" s="24"/>
    </row>
    <row r="1008" spans="1:35" ht="14.5">
      <c r="A1008" s="57"/>
      <c r="B1008" s="57"/>
      <c r="C1008" s="57"/>
      <c r="D1008" s="57"/>
      <c r="E1008" s="18"/>
      <c r="F1008" s="7"/>
      <c r="G1008" s="18"/>
      <c r="H1008" s="18"/>
      <c r="I1008" s="7"/>
      <c r="J1008" s="7"/>
      <c r="K1008" s="7"/>
      <c r="L1008" s="7"/>
      <c r="M1008" s="7"/>
      <c r="N1008" s="147"/>
      <c r="O1008" s="147"/>
      <c r="P1008" s="147"/>
      <c r="Q1008" s="147"/>
      <c r="R1008" s="147"/>
      <c r="S1008" s="147"/>
      <c r="T1008" s="147"/>
      <c r="U1008" s="147"/>
      <c r="V1008" s="147"/>
      <c r="W1008" s="147"/>
      <c r="X1008" s="147"/>
      <c r="Y1008" s="147"/>
      <c r="Z1008" s="147"/>
      <c r="AA1008" s="147"/>
      <c r="AB1008" s="24"/>
      <c r="AC1008" s="24"/>
      <c r="AD1008" s="24"/>
      <c r="AE1008" s="24"/>
      <c r="AF1008" s="24"/>
      <c r="AG1008" s="24"/>
      <c r="AH1008" s="24"/>
      <c r="AI1008" s="24"/>
    </row>
    <row r="1009" spans="1:35" ht="14.5">
      <c r="A1009" s="57"/>
      <c r="B1009" s="57"/>
      <c r="C1009" s="57"/>
      <c r="D1009" s="57"/>
      <c r="E1009" s="18"/>
      <c r="F1009" s="7"/>
      <c r="G1009" s="18"/>
      <c r="H1009" s="18"/>
      <c r="I1009" s="7"/>
      <c r="J1009" s="7"/>
      <c r="K1009" s="7"/>
      <c r="L1009" s="7"/>
      <c r="M1009" s="7"/>
      <c r="N1009" s="147"/>
      <c r="O1009" s="147"/>
      <c r="P1009" s="147"/>
      <c r="Q1009" s="147"/>
      <c r="R1009" s="147"/>
      <c r="S1009" s="147"/>
      <c r="T1009" s="147"/>
      <c r="U1009" s="147"/>
      <c r="V1009" s="147"/>
      <c r="W1009" s="147"/>
      <c r="X1009" s="147"/>
      <c r="Y1009" s="147"/>
      <c r="Z1009" s="147"/>
      <c r="AA1009" s="147"/>
      <c r="AB1009" s="24"/>
      <c r="AC1009" s="24"/>
      <c r="AD1009" s="24"/>
      <c r="AE1009" s="24"/>
      <c r="AF1009" s="24"/>
      <c r="AG1009" s="24"/>
      <c r="AH1009" s="24"/>
      <c r="AI1009" s="24"/>
    </row>
    <row r="1010" spans="1:35" ht="14.5">
      <c r="A1010" s="57"/>
      <c r="B1010" s="57"/>
      <c r="C1010" s="57"/>
      <c r="D1010" s="57"/>
      <c r="E1010" s="18"/>
      <c r="F1010" s="7"/>
      <c r="G1010" s="18"/>
      <c r="H1010" s="18"/>
      <c r="I1010" s="7"/>
      <c r="J1010" s="7"/>
      <c r="K1010" s="7"/>
      <c r="L1010" s="7"/>
      <c r="M1010" s="7"/>
      <c r="N1010" s="147"/>
      <c r="O1010" s="147"/>
      <c r="P1010" s="147"/>
      <c r="Q1010" s="147"/>
      <c r="R1010" s="147"/>
      <c r="S1010" s="147"/>
      <c r="T1010" s="147"/>
      <c r="U1010" s="147"/>
      <c r="V1010" s="147"/>
      <c r="W1010" s="147"/>
      <c r="X1010" s="147"/>
      <c r="Y1010" s="147"/>
      <c r="Z1010" s="147"/>
      <c r="AA1010" s="147"/>
      <c r="AB1010" s="24"/>
      <c r="AC1010" s="24"/>
      <c r="AD1010" s="24"/>
      <c r="AE1010" s="24"/>
      <c r="AF1010" s="24"/>
      <c r="AG1010" s="24"/>
      <c r="AH1010" s="24"/>
      <c r="AI1010" s="24"/>
    </row>
    <row r="1011" spans="1:35" ht="14.5">
      <c r="A1011" s="57"/>
      <c r="B1011" s="57"/>
      <c r="C1011" s="57"/>
      <c r="D1011" s="57"/>
      <c r="E1011" s="18"/>
      <c r="F1011" s="7"/>
      <c r="G1011" s="18"/>
      <c r="H1011" s="18"/>
      <c r="I1011" s="7"/>
      <c r="J1011" s="7"/>
      <c r="K1011" s="7"/>
      <c r="L1011" s="7"/>
      <c r="M1011" s="7"/>
      <c r="N1011" s="147"/>
      <c r="O1011" s="147"/>
      <c r="P1011" s="147"/>
      <c r="Q1011" s="147"/>
      <c r="R1011" s="147"/>
      <c r="S1011" s="147"/>
      <c r="T1011" s="147"/>
      <c r="U1011" s="147"/>
      <c r="V1011" s="147"/>
      <c r="W1011" s="147"/>
      <c r="X1011" s="147"/>
      <c r="Y1011" s="147"/>
      <c r="Z1011" s="147"/>
      <c r="AA1011" s="147"/>
      <c r="AB1011" s="24"/>
      <c r="AC1011" s="24"/>
      <c r="AD1011" s="24"/>
      <c r="AE1011" s="24"/>
      <c r="AF1011" s="24"/>
      <c r="AG1011" s="24"/>
      <c r="AH1011" s="24"/>
      <c r="AI1011" s="24"/>
    </row>
    <row r="1012" spans="1:35" ht="14.5">
      <c r="A1012" s="57"/>
      <c r="B1012" s="57"/>
      <c r="C1012" s="57"/>
      <c r="D1012" s="57"/>
      <c r="E1012" s="18"/>
      <c r="F1012" s="7"/>
      <c r="G1012" s="18"/>
      <c r="H1012" s="18"/>
      <c r="I1012" s="7"/>
      <c r="J1012" s="7"/>
      <c r="K1012" s="7"/>
      <c r="L1012" s="7"/>
      <c r="M1012" s="7"/>
      <c r="N1012" s="147"/>
      <c r="O1012" s="147"/>
      <c r="P1012" s="147"/>
      <c r="Q1012" s="147"/>
      <c r="R1012" s="147"/>
      <c r="S1012" s="147"/>
      <c r="T1012" s="147"/>
      <c r="U1012" s="147"/>
      <c r="V1012" s="147"/>
      <c r="W1012" s="147"/>
      <c r="X1012" s="147"/>
      <c r="Y1012" s="147"/>
      <c r="Z1012" s="147"/>
      <c r="AA1012" s="147"/>
      <c r="AB1012" s="24"/>
      <c r="AC1012" s="24"/>
      <c r="AD1012" s="24"/>
      <c r="AE1012" s="24"/>
      <c r="AF1012" s="24"/>
      <c r="AG1012" s="24"/>
      <c r="AH1012" s="24"/>
      <c r="AI1012" s="24"/>
    </row>
    <row r="1013" spans="1:35" ht="14.5">
      <c r="A1013" s="57"/>
      <c r="B1013" s="57"/>
      <c r="C1013" s="57"/>
      <c r="D1013" s="57"/>
      <c r="E1013" s="18"/>
      <c r="F1013" s="7"/>
      <c r="G1013" s="18"/>
      <c r="H1013" s="18"/>
      <c r="I1013" s="7"/>
      <c r="J1013" s="7"/>
      <c r="K1013" s="7"/>
      <c r="L1013" s="7"/>
      <c r="M1013" s="7"/>
      <c r="N1013" s="147"/>
      <c r="O1013" s="147"/>
      <c r="P1013" s="147"/>
      <c r="Q1013" s="147"/>
      <c r="R1013" s="147"/>
      <c r="S1013" s="147"/>
      <c r="T1013" s="147"/>
      <c r="U1013" s="147"/>
      <c r="V1013" s="147"/>
      <c r="W1013" s="147"/>
      <c r="X1013" s="147"/>
      <c r="Y1013" s="147"/>
      <c r="Z1013" s="147"/>
      <c r="AA1013" s="147"/>
      <c r="AB1013" s="24"/>
      <c r="AC1013" s="24"/>
      <c r="AD1013" s="24"/>
      <c r="AE1013" s="24"/>
      <c r="AF1013" s="24"/>
      <c r="AG1013" s="24"/>
      <c r="AH1013" s="24"/>
      <c r="AI1013" s="24"/>
    </row>
  </sheetData>
  <autoFilter ref="A1:AI185"/>
  <hyperlinks>
    <hyperlink ref="L11" r:id="rId1"/>
    <hyperlink ref="L20" r:id="rId2"/>
    <hyperlink ref="L21" r:id="rId3"/>
    <hyperlink ref="L25" r:id="rId4"/>
    <hyperlink ref="L26" r:id="rId5"/>
    <hyperlink ref="L27" r:id="rId6"/>
    <hyperlink ref="L28" r:id="rId7"/>
    <hyperlink ref="L29" r:id="rId8"/>
    <hyperlink ref="L32" r:id="rId9"/>
    <hyperlink ref="L33" r:id="rId10"/>
    <hyperlink ref="L44" r:id="rId11"/>
    <hyperlink ref="L59" r:id="rId12"/>
    <hyperlink ref="L60" r:id="rId13"/>
    <hyperlink ref="L74" r:id="rId14"/>
    <hyperlink ref="L78" r:id="rId15"/>
    <hyperlink ref="L81" r:id="rId16"/>
    <hyperlink ref="L82" r:id="rId17"/>
    <hyperlink ref="K83" r:id="rId18"/>
    <hyperlink ref="L90" r:id="rId19"/>
    <hyperlink ref="L91" r:id="rId20"/>
    <hyperlink ref="L92" r:id="rId21"/>
    <hyperlink ref="L98" r:id="rId22"/>
    <hyperlink ref="L99" r:id="rId23"/>
    <hyperlink ref="L110" r:id="rId24"/>
    <hyperlink ref="L115" r:id="rId25"/>
    <hyperlink ref="L118" r:id="rId26"/>
    <hyperlink ref="L124" r:id="rId27"/>
    <hyperlink ref="L129" r:id="rId28"/>
    <hyperlink ref="L130" r:id="rId29"/>
    <hyperlink ref="L132" r:id="rId30"/>
    <hyperlink ref="L133" r:id="rId31"/>
    <hyperlink ref="L134" r:id="rId32"/>
    <hyperlink ref="L141" r:id="rId33"/>
    <hyperlink ref="L143" r:id="rId34"/>
    <hyperlink ref="L150" r:id="rId35"/>
    <hyperlink ref="L153" r:id="rId36"/>
    <hyperlink ref="L156" r:id="rId37"/>
    <hyperlink ref="L157" r:id="rId38"/>
    <hyperlink ref="L158" r:id="rId39"/>
    <hyperlink ref="L162" r:id="rId40"/>
    <hyperlink ref="K168" r:id="rId41"/>
    <hyperlink ref="L177" r:id="rId42"/>
    <hyperlink ref="L179" r:id="rId43"/>
    <hyperlink ref="L181" r:id="rId44"/>
    <hyperlink ref="L184" r:id="rId45"/>
    <hyperlink ref="L186" r:id="rId46"/>
    <hyperlink ref="L187" r:id="rId47"/>
    <hyperlink ref="M187" r:id="rId48"/>
    <hyperlink ref="L188" r:id="rId49"/>
    <hyperlink ref="L189" r:id="rId50"/>
    <hyperlink ref="M192" r:id="rId51"/>
    <hyperlink ref="M195" r:id="rId52"/>
    <hyperlink ref="L204" r:id="rId53"/>
    <hyperlink ref="L207" r:id="rId54"/>
    <hyperlink ref="L209" r:id="rId55"/>
    <hyperlink ref="L211" r:id="rId56"/>
    <hyperlink ref="L220" r:id="rId57"/>
    <hyperlink ref="M223" r:id="rId58"/>
    <hyperlink ref="L224" r:id="rId59"/>
    <hyperlink ref="L227" r:id="rId60"/>
    <hyperlink ref="L229" r:id="rId61"/>
    <hyperlink ref="L230" r:id="rId62"/>
    <hyperlink ref="L232" r:id="rId63"/>
    <hyperlink ref="L236" r:id="rId64"/>
    <hyperlink ref="L238" r:id="rId6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1000"/>
  <sheetViews>
    <sheetView topLeftCell="K1" workbookViewId="0">
      <pane ySplit="1" topLeftCell="A2" activePane="bottomLeft" state="frozen"/>
      <selection pane="bottomLeft" activeCell="M9" sqref="M9"/>
    </sheetView>
  </sheetViews>
  <sheetFormatPr defaultColWidth="17.26953125" defaultRowHeight="15" customHeight="1"/>
  <cols>
    <col min="3" max="4" width="10.54296875" customWidth="1"/>
    <col min="5" max="5" width="8" customWidth="1"/>
    <col min="10" max="10" width="50.7265625" customWidth="1"/>
    <col min="11" max="11" width="62.453125" customWidth="1"/>
  </cols>
  <sheetData>
    <row r="1" spans="1:35">
      <c r="A1" s="55" t="s">
        <v>139</v>
      </c>
      <c r="B1" s="55" t="s">
        <v>140</v>
      </c>
      <c r="C1" s="153" t="s">
        <v>141</v>
      </c>
      <c r="D1" s="153" t="s">
        <v>142</v>
      </c>
      <c r="E1" s="56" t="s">
        <v>143</v>
      </c>
      <c r="F1" s="56" t="s">
        <v>144</v>
      </c>
      <c r="G1" s="56" t="s">
        <v>145</v>
      </c>
      <c r="H1" s="56" t="s">
        <v>146</v>
      </c>
      <c r="I1" s="56" t="s">
        <v>147</v>
      </c>
      <c r="J1" s="56" t="s">
        <v>148</v>
      </c>
      <c r="K1" s="56" t="s">
        <v>149</v>
      </c>
      <c r="L1" s="56" t="s">
        <v>150</v>
      </c>
      <c r="M1" s="56" t="s">
        <v>151</v>
      </c>
      <c r="N1" s="15"/>
      <c r="O1" s="15"/>
      <c r="P1" s="6"/>
      <c r="Q1" s="6"/>
      <c r="R1" s="6"/>
      <c r="S1" s="6"/>
      <c r="T1" s="6"/>
      <c r="U1" s="6"/>
      <c r="V1" s="6"/>
      <c r="W1" s="6"/>
      <c r="X1" s="6"/>
      <c r="Y1" s="6"/>
      <c r="Z1" s="6"/>
      <c r="AA1" s="6"/>
      <c r="AB1" s="6"/>
      <c r="AC1" s="6"/>
      <c r="AD1" s="6"/>
      <c r="AE1" s="6"/>
      <c r="AF1" s="6"/>
      <c r="AG1" s="6"/>
      <c r="AH1" s="6"/>
      <c r="AI1" s="6"/>
    </row>
    <row r="2" spans="1:35">
      <c r="A2" s="70">
        <v>5</v>
      </c>
      <c r="B2" s="70"/>
      <c r="C2" s="61">
        <v>6</v>
      </c>
      <c r="D2" s="61"/>
      <c r="E2" s="61">
        <v>2015</v>
      </c>
      <c r="F2" s="17" t="s">
        <v>729</v>
      </c>
      <c r="G2" s="16" t="s">
        <v>1333</v>
      </c>
      <c r="H2" s="17" t="s">
        <v>303</v>
      </c>
      <c r="I2" s="16" t="s">
        <v>1334</v>
      </c>
      <c r="J2" s="16" t="s">
        <v>1335</v>
      </c>
      <c r="K2" s="154" t="s">
        <v>1336</v>
      </c>
      <c r="L2" s="17"/>
      <c r="M2" s="16" t="s">
        <v>1337</v>
      </c>
      <c r="N2" s="17"/>
      <c r="O2" s="14"/>
      <c r="P2" s="24"/>
      <c r="Q2" s="24"/>
      <c r="R2" s="24"/>
      <c r="S2" s="24"/>
      <c r="T2" s="24"/>
      <c r="U2" s="24"/>
      <c r="V2" s="24"/>
      <c r="W2" s="24"/>
      <c r="X2" s="24"/>
      <c r="Y2" s="24"/>
      <c r="Z2" s="24"/>
      <c r="AA2" s="24"/>
      <c r="AB2" s="24"/>
      <c r="AC2" s="24"/>
      <c r="AD2" s="24"/>
      <c r="AE2" s="24"/>
      <c r="AF2" s="24"/>
      <c r="AG2" s="24"/>
      <c r="AH2" s="24"/>
      <c r="AI2" s="24"/>
    </row>
    <row r="3" spans="1:35">
      <c r="A3" s="155">
        <v>11</v>
      </c>
      <c r="B3" s="155"/>
      <c r="C3" s="85"/>
      <c r="D3" s="85"/>
      <c r="E3" s="85">
        <v>2016</v>
      </c>
      <c r="F3" s="85" t="s">
        <v>1338</v>
      </c>
      <c r="G3" s="85" t="s">
        <v>1339</v>
      </c>
      <c r="H3" s="86" t="s">
        <v>314</v>
      </c>
      <c r="I3" s="68" t="s">
        <v>1340</v>
      </c>
      <c r="J3" s="85" t="s">
        <v>1341</v>
      </c>
      <c r="K3" s="15" t="s">
        <v>1342</v>
      </c>
      <c r="L3" s="16"/>
      <c r="M3" s="16" t="s">
        <v>1343</v>
      </c>
      <c r="N3" s="16"/>
      <c r="O3" s="4"/>
      <c r="P3" s="4"/>
      <c r="Q3" s="28"/>
      <c r="R3" s="28"/>
      <c r="S3" s="28"/>
      <c r="T3" s="28"/>
      <c r="U3" s="28"/>
      <c r="V3" s="28"/>
      <c r="W3" s="28"/>
      <c r="X3" s="28"/>
      <c r="Y3" s="28"/>
      <c r="Z3" s="28"/>
      <c r="AA3" s="28"/>
      <c r="AB3" s="28"/>
      <c r="AC3" s="28"/>
      <c r="AD3" s="28"/>
      <c r="AE3" s="28"/>
      <c r="AF3" s="28"/>
      <c r="AG3" s="28"/>
      <c r="AH3" s="28"/>
      <c r="AI3" s="28"/>
    </row>
    <row r="4" spans="1:35">
      <c r="A4" s="70">
        <v>21</v>
      </c>
      <c r="B4" s="70" t="s">
        <v>152</v>
      </c>
      <c r="C4" s="16"/>
      <c r="D4" s="16"/>
      <c r="E4" s="16">
        <v>2016</v>
      </c>
      <c r="F4" s="16" t="s">
        <v>1344</v>
      </c>
      <c r="G4" s="16"/>
      <c r="H4" s="16" t="s">
        <v>1345</v>
      </c>
      <c r="I4" s="16" t="s">
        <v>133</v>
      </c>
      <c r="J4" s="16" t="s">
        <v>1346</v>
      </c>
      <c r="K4" s="16" t="s">
        <v>1347</v>
      </c>
      <c r="L4" s="156"/>
      <c r="M4" s="16"/>
      <c r="N4" s="17"/>
      <c r="O4" s="17"/>
      <c r="P4" s="18"/>
      <c r="Q4" s="18"/>
      <c r="R4" s="14"/>
      <c r="S4" s="14"/>
      <c r="T4" s="14"/>
      <c r="U4" s="14"/>
      <c r="V4" s="14"/>
      <c r="W4" s="14"/>
      <c r="X4" s="14"/>
      <c r="Y4" s="14"/>
      <c r="Z4" s="14"/>
      <c r="AA4" s="14"/>
      <c r="AB4" s="14"/>
      <c r="AC4" s="14"/>
      <c r="AD4" s="14"/>
      <c r="AE4" s="14"/>
      <c r="AF4" s="14"/>
      <c r="AG4" s="14"/>
      <c r="AH4" s="14"/>
      <c r="AI4" s="14"/>
    </row>
    <row r="5" spans="1:35">
      <c r="A5" s="78">
        <v>20</v>
      </c>
      <c r="B5" s="78" t="s">
        <v>163</v>
      </c>
      <c r="C5" s="14"/>
      <c r="D5" s="14"/>
      <c r="E5" s="14">
        <v>2017</v>
      </c>
      <c r="F5" s="14" t="s">
        <v>1338</v>
      </c>
      <c r="G5" s="15" t="s">
        <v>1348</v>
      </c>
      <c r="H5" s="14" t="s">
        <v>303</v>
      </c>
      <c r="I5" s="15" t="s">
        <v>1349</v>
      </c>
      <c r="J5" s="15" t="s">
        <v>1350</v>
      </c>
      <c r="K5" s="15" t="s">
        <v>1351</v>
      </c>
      <c r="L5" s="14"/>
      <c r="M5" s="14"/>
      <c r="N5" s="14"/>
      <c r="O5" s="147"/>
      <c r="P5" s="24"/>
      <c r="Q5" s="24"/>
      <c r="R5" s="24"/>
      <c r="S5" s="24"/>
      <c r="T5" s="24"/>
      <c r="U5" s="24"/>
      <c r="V5" s="24"/>
      <c r="W5" s="24"/>
      <c r="X5" s="24"/>
      <c r="Y5" s="24"/>
      <c r="Z5" s="24"/>
      <c r="AA5" s="24"/>
      <c r="AB5" s="24"/>
      <c r="AC5" s="24"/>
      <c r="AD5" s="24"/>
      <c r="AE5" s="24"/>
      <c r="AF5" s="24"/>
      <c r="AG5" s="24"/>
      <c r="AH5" s="24"/>
      <c r="AI5" s="24"/>
    </row>
    <row r="6" spans="1:35">
      <c r="A6" s="70">
        <v>14</v>
      </c>
      <c r="B6" s="70"/>
      <c r="C6" s="16"/>
      <c r="D6" s="16"/>
      <c r="E6" s="16">
        <v>2016</v>
      </c>
      <c r="F6" s="16" t="s">
        <v>729</v>
      </c>
      <c r="G6" s="16" t="s">
        <v>1352</v>
      </c>
      <c r="H6" s="16" t="s">
        <v>1353</v>
      </c>
      <c r="I6" s="16" t="s">
        <v>1354</v>
      </c>
      <c r="J6" s="16" t="s">
        <v>1355</v>
      </c>
      <c r="K6" s="16" t="s">
        <v>1356</v>
      </c>
      <c r="L6" s="16"/>
      <c r="M6" s="16" t="s">
        <v>1357</v>
      </c>
      <c r="N6" s="16"/>
      <c r="O6" s="15"/>
      <c r="P6" s="28"/>
      <c r="Q6" s="28"/>
      <c r="R6" s="28"/>
      <c r="S6" s="28"/>
      <c r="T6" s="28"/>
      <c r="U6" s="28"/>
      <c r="V6" s="28"/>
      <c r="W6" s="28"/>
      <c r="X6" s="28"/>
      <c r="Y6" s="28"/>
      <c r="Z6" s="28"/>
      <c r="AA6" s="28"/>
      <c r="AB6" s="28"/>
      <c r="AC6" s="28"/>
      <c r="AD6" s="28"/>
      <c r="AE6" s="28"/>
    </row>
    <row r="7" spans="1:35">
      <c r="A7" s="70">
        <v>16</v>
      </c>
      <c r="B7" s="70" t="s">
        <v>163</v>
      </c>
      <c r="C7" s="16"/>
      <c r="D7" s="16"/>
      <c r="E7" s="62">
        <v>2017</v>
      </c>
      <c r="F7" s="16" t="s">
        <v>1358</v>
      </c>
      <c r="G7" s="16" t="s">
        <v>832</v>
      </c>
      <c r="H7" s="16" t="s">
        <v>872</v>
      </c>
      <c r="I7" s="16"/>
      <c r="J7" s="16" t="s">
        <v>1359</v>
      </c>
      <c r="K7" s="16" t="s">
        <v>1360</v>
      </c>
      <c r="L7" s="16"/>
      <c r="M7" s="16" t="s">
        <v>1361</v>
      </c>
      <c r="N7" s="16"/>
      <c r="O7" s="16"/>
      <c r="P7" s="4"/>
      <c r="Q7" s="4"/>
      <c r="R7" s="4"/>
      <c r="S7" s="4"/>
      <c r="T7" s="4"/>
      <c r="U7" s="4"/>
      <c r="V7" s="4"/>
      <c r="W7" s="4"/>
      <c r="X7" s="4"/>
      <c r="Y7" s="4"/>
      <c r="Z7" s="4"/>
      <c r="AA7" s="4"/>
      <c r="AB7" s="4"/>
      <c r="AC7" s="4"/>
      <c r="AD7" s="4"/>
      <c r="AE7" s="4"/>
      <c r="AF7" s="4"/>
      <c r="AG7" s="4"/>
      <c r="AH7" s="4"/>
      <c r="AI7" s="4"/>
    </row>
    <row r="8" spans="1:35">
      <c r="A8" s="60">
        <v>3</v>
      </c>
      <c r="B8" s="60" t="s">
        <v>163</v>
      </c>
      <c r="C8" s="62"/>
      <c r="D8" s="62"/>
      <c r="E8" s="62">
        <v>2016</v>
      </c>
      <c r="F8" s="17" t="s">
        <v>1358</v>
      </c>
      <c r="G8" s="16" t="s">
        <v>1362</v>
      </c>
      <c r="H8" s="16" t="s">
        <v>892</v>
      </c>
      <c r="I8" s="16" t="s">
        <v>1363</v>
      </c>
      <c r="J8" s="16" t="s">
        <v>1364</v>
      </c>
      <c r="K8" s="16" t="s">
        <v>1365</v>
      </c>
      <c r="L8" s="17"/>
      <c r="M8" s="7" t="s">
        <v>1366</v>
      </c>
      <c r="N8" s="7"/>
      <c r="O8" s="17"/>
      <c r="P8" s="23"/>
      <c r="Q8" s="24"/>
      <c r="R8" s="24"/>
      <c r="S8" s="24"/>
      <c r="T8" s="24"/>
      <c r="U8" s="24"/>
      <c r="V8" s="24"/>
      <c r="W8" s="24"/>
      <c r="X8" s="24"/>
      <c r="Y8" s="24"/>
      <c r="Z8" s="24"/>
      <c r="AA8" s="24"/>
      <c r="AB8" s="24"/>
      <c r="AC8" s="24"/>
      <c r="AD8" s="24"/>
      <c r="AE8" s="24"/>
      <c r="AF8" s="24"/>
      <c r="AG8" s="24"/>
      <c r="AH8" s="24"/>
      <c r="AI8" s="24"/>
    </row>
    <row r="9" spans="1:35">
      <c r="A9" s="157"/>
      <c r="B9" s="157"/>
    </row>
    <row r="10" spans="1:35">
      <c r="A10" s="157"/>
      <c r="B10" s="157"/>
    </row>
    <row r="11" spans="1:35">
      <c r="A11" s="157"/>
      <c r="B11" s="157"/>
    </row>
    <row r="12" spans="1:35">
      <c r="A12" s="157"/>
      <c r="B12" s="157"/>
    </row>
    <row r="13" spans="1:35">
      <c r="A13" s="157"/>
      <c r="B13" s="157"/>
    </row>
    <row r="14" spans="1:35">
      <c r="A14" s="157"/>
      <c r="B14" s="157"/>
    </row>
    <row r="15" spans="1:35">
      <c r="A15" s="157"/>
      <c r="B15" s="157"/>
    </row>
    <row r="16" spans="1:35">
      <c r="A16" s="157"/>
      <c r="B16" s="157"/>
    </row>
    <row r="17" spans="1:2">
      <c r="A17" s="157"/>
      <c r="B17" s="157"/>
    </row>
    <row r="18" spans="1:2">
      <c r="A18" s="157"/>
      <c r="B18" s="157"/>
    </row>
    <row r="19" spans="1:2">
      <c r="A19" s="157"/>
      <c r="B19" s="157"/>
    </row>
    <row r="20" spans="1:2">
      <c r="A20" s="157"/>
      <c r="B20" s="157"/>
    </row>
    <row r="21" spans="1:2">
      <c r="A21" s="157"/>
      <c r="B21" s="157"/>
    </row>
    <row r="22" spans="1:2">
      <c r="A22" s="157"/>
      <c r="B22" s="157"/>
    </row>
    <row r="23" spans="1:2">
      <c r="A23" s="157"/>
      <c r="B23" s="157"/>
    </row>
    <row r="24" spans="1:2">
      <c r="A24" s="157"/>
      <c r="B24" s="157"/>
    </row>
    <row r="25" spans="1:2">
      <c r="A25" s="157"/>
      <c r="B25" s="157"/>
    </row>
    <row r="26" spans="1:2">
      <c r="A26" s="157"/>
      <c r="B26" s="157"/>
    </row>
    <row r="27" spans="1:2">
      <c r="A27" s="157"/>
      <c r="B27" s="157"/>
    </row>
    <row r="28" spans="1:2">
      <c r="A28" s="157"/>
      <c r="B28" s="157"/>
    </row>
    <row r="29" spans="1:2">
      <c r="A29" s="157"/>
      <c r="B29" s="157"/>
    </row>
    <row r="30" spans="1:2">
      <c r="A30" s="157"/>
      <c r="B30" s="157"/>
    </row>
    <row r="31" spans="1:2">
      <c r="A31" s="157"/>
      <c r="B31" s="157"/>
    </row>
    <row r="32" spans="1:2">
      <c r="A32" s="157"/>
      <c r="B32" s="157"/>
    </row>
    <row r="33" spans="1:2">
      <c r="A33" s="157"/>
      <c r="B33" s="157"/>
    </row>
    <row r="34" spans="1:2">
      <c r="A34" s="157"/>
      <c r="B34" s="157"/>
    </row>
    <row r="35" spans="1:2">
      <c r="A35" s="157"/>
      <c r="B35" s="157"/>
    </row>
    <row r="36" spans="1:2">
      <c r="A36" s="157"/>
      <c r="B36" s="157"/>
    </row>
    <row r="37" spans="1:2">
      <c r="A37" s="157"/>
      <c r="B37" s="157"/>
    </row>
    <row r="38" spans="1:2">
      <c r="A38" s="157"/>
      <c r="B38" s="157"/>
    </row>
    <row r="39" spans="1:2">
      <c r="A39" s="157"/>
      <c r="B39" s="157"/>
    </row>
    <row r="40" spans="1:2">
      <c r="A40" s="157"/>
      <c r="B40" s="157"/>
    </row>
    <row r="41" spans="1:2">
      <c r="A41" s="157"/>
      <c r="B41" s="157"/>
    </row>
    <row r="42" spans="1:2">
      <c r="A42" s="157"/>
      <c r="B42" s="157"/>
    </row>
    <row r="43" spans="1:2">
      <c r="A43" s="157"/>
      <c r="B43" s="157"/>
    </row>
    <row r="44" spans="1:2">
      <c r="A44" s="157"/>
      <c r="B44" s="157"/>
    </row>
    <row r="45" spans="1:2">
      <c r="A45" s="157"/>
      <c r="B45" s="157"/>
    </row>
    <row r="46" spans="1:2">
      <c r="A46" s="157"/>
      <c r="B46" s="157"/>
    </row>
    <row r="47" spans="1:2">
      <c r="A47" s="157"/>
      <c r="B47" s="157"/>
    </row>
    <row r="48" spans="1:2">
      <c r="A48" s="157"/>
      <c r="B48" s="157"/>
    </row>
    <row r="49" spans="1:2">
      <c r="A49" s="157"/>
      <c r="B49" s="157"/>
    </row>
    <row r="50" spans="1:2">
      <c r="A50" s="157"/>
      <c r="B50" s="157"/>
    </row>
    <row r="51" spans="1:2">
      <c r="A51" s="157"/>
      <c r="B51" s="157"/>
    </row>
    <row r="52" spans="1:2">
      <c r="A52" s="157"/>
      <c r="B52" s="157"/>
    </row>
    <row r="53" spans="1:2">
      <c r="A53" s="157"/>
      <c r="B53" s="157"/>
    </row>
    <row r="54" spans="1:2">
      <c r="A54" s="157"/>
      <c r="B54" s="157"/>
    </row>
    <row r="55" spans="1:2">
      <c r="A55" s="157"/>
      <c r="B55" s="157"/>
    </row>
    <row r="56" spans="1:2">
      <c r="A56" s="157"/>
      <c r="B56" s="157"/>
    </row>
    <row r="57" spans="1:2">
      <c r="A57" s="157"/>
      <c r="B57" s="157"/>
    </row>
    <row r="58" spans="1:2">
      <c r="A58" s="157"/>
      <c r="B58" s="157"/>
    </row>
    <row r="59" spans="1:2">
      <c r="A59" s="157"/>
      <c r="B59" s="157"/>
    </row>
    <row r="60" spans="1:2">
      <c r="A60" s="157"/>
      <c r="B60" s="157"/>
    </row>
    <row r="61" spans="1:2">
      <c r="A61" s="157"/>
      <c r="B61" s="157"/>
    </row>
    <row r="62" spans="1:2">
      <c r="A62" s="157"/>
      <c r="B62" s="157"/>
    </row>
    <row r="63" spans="1:2">
      <c r="A63" s="157"/>
      <c r="B63" s="157"/>
    </row>
    <row r="64" spans="1:2">
      <c r="A64" s="157"/>
      <c r="B64" s="157"/>
    </row>
    <row r="65" spans="1:2">
      <c r="A65" s="157"/>
      <c r="B65" s="157"/>
    </row>
    <row r="66" spans="1:2">
      <c r="A66" s="157"/>
      <c r="B66" s="157"/>
    </row>
    <row r="67" spans="1:2">
      <c r="A67" s="157"/>
      <c r="B67" s="157"/>
    </row>
    <row r="68" spans="1:2">
      <c r="A68" s="157"/>
      <c r="B68" s="157"/>
    </row>
    <row r="69" spans="1:2">
      <c r="A69" s="157"/>
      <c r="B69" s="157"/>
    </row>
    <row r="70" spans="1:2">
      <c r="A70" s="157"/>
      <c r="B70" s="157"/>
    </row>
    <row r="71" spans="1:2">
      <c r="A71" s="157"/>
      <c r="B71" s="157"/>
    </row>
    <row r="72" spans="1:2">
      <c r="A72" s="157"/>
      <c r="B72" s="157"/>
    </row>
    <row r="73" spans="1:2">
      <c r="A73" s="157"/>
      <c r="B73" s="157"/>
    </row>
    <row r="74" spans="1:2">
      <c r="A74" s="157"/>
      <c r="B74" s="157"/>
    </row>
    <row r="75" spans="1:2">
      <c r="A75" s="157"/>
      <c r="B75" s="157"/>
    </row>
    <row r="76" spans="1:2">
      <c r="A76" s="157"/>
      <c r="B76" s="157"/>
    </row>
    <row r="77" spans="1:2">
      <c r="A77" s="157"/>
      <c r="B77" s="157"/>
    </row>
    <row r="78" spans="1:2">
      <c r="A78" s="157"/>
      <c r="B78" s="157"/>
    </row>
    <row r="79" spans="1:2">
      <c r="A79" s="157"/>
      <c r="B79" s="157"/>
    </row>
    <row r="80" spans="1:2">
      <c r="A80" s="157"/>
      <c r="B80" s="157"/>
    </row>
    <row r="81" spans="1:2">
      <c r="A81" s="157"/>
      <c r="B81" s="157"/>
    </row>
    <row r="82" spans="1:2">
      <c r="A82" s="157"/>
      <c r="B82" s="157"/>
    </row>
    <row r="83" spans="1:2">
      <c r="A83" s="157"/>
      <c r="B83" s="157"/>
    </row>
    <row r="84" spans="1:2">
      <c r="A84" s="157"/>
      <c r="B84" s="157"/>
    </row>
    <row r="85" spans="1:2">
      <c r="A85" s="157"/>
      <c r="B85" s="157"/>
    </row>
    <row r="86" spans="1:2">
      <c r="A86" s="157"/>
      <c r="B86" s="157"/>
    </row>
    <row r="87" spans="1:2">
      <c r="A87" s="157"/>
      <c r="B87" s="157"/>
    </row>
    <row r="88" spans="1:2">
      <c r="A88" s="157"/>
      <c r="B88" s="157"/>
    </row>
    <row r="89" spans="1:2">
      <c r="A89" s="157"/>
      <c r="B89" s="157"/>
    </row>
    <row r="90" spans="1:2">
      <c r="A90" s="157"/>
      <c r="B90" s="157"/>
    </row>
    <row r="91" spans="1:2">
      <c r="A91" s="157"/>
      <c r="B91" s="157"/>
    </row>
    <row r="92" spans="1:2">
      <c r="A92" s="157"/>
      <c r="B92" s="157"/>
    </row>
    <row r="93" spans="1:2">
      <c r="A93" s="157"/>
      <c r="B93" s="157"/>
    </row>
    <row r="94" spans="1:2">
      <c r="A94" s="157"/>
      <c r="B94" s="157"/>
    </row>
    <row r="95" spans="1:2">
      <c r="A95" s="157"/>
      <c r="B95" s="157"/>
    </row>
    <row r="96" spans="1:2">
      <c r="A96" s="157"/>
      <c r="B96" s="157"/>
    </row>
    <row r="97" spans="1:2">
      <c r="A97" s="157"/>
      <c r="B97" s="157"/>
    </row>
    <row r="98" spans="1:2">
      <c r="A98" s="157"/>
      <c r="B98" s="157"/>
    </row>
    <row r="99" spans="1:2">
      <c r="A99" s="157"/>
      <c r="B99" s="157"/>
    </row>
    <row r="100" spans="1:2">
      <c r="A100" s="157"/>
      <c r="B100" s="157"/>
    </row>
    <row r="101" spans="1:2">
      <c r="A101" s="157"/>
      <c r="B101" s="157"/>
    </row>
    <row r="102" spans="1:2">
      <c r="A102" s="157"/>
      <c r="B102" s="157"/>
    </row>
    <row r="103" spans="1:2">
      <c r="A103" s="157"/>
      <c r="B103" s="157"/>
    </row>
    <row r="104" spans="1:2">
      <c r="A104" s="157"/>
      <c r="B104" s="157"/>
    </row>
    <row r="105" spans="1:2">
      <c r="A105" s="157"/>
      <c r="B105" s="157"/>
    </row>
    <row r="106" spans="1:2">
      <c r="A106" s="157"/>
      <c r="B106" s="157"/>
    </row>
    <row r="107" spans="1:2">
      <c r="A107" s="157"/>
      <c r="B107" s="157"/>
    </row>
    <row r="108" spans="1:2">
      <c r="A108" s="157"/>
      <c r="B108" s="157"/>
    </row>
    <row r="109" spans="1:2">
      <c r="A109" s="157"/>
      <c r="B109" s="157"/>
    </row>
    <row r="110" spans="1:2">
      <c r="A110" s="157"/>
      <c r="B110" s="157"/>
    </row>
    <row r="111" spans="1:2">
      <c r="A111" s="157"/>
      <c r="B111" s="157"/>
    </row>
    <row r="112" spans="1:2">
      <c r="A112" s="157"/>
      <c r="B112" s="157"/>
    </row>
    <row r="113" spans="1:2">
      <c r="A113" s="157"/>
      <c r="B113" s="157"/>
    </row>
    <row r="114" spans="1:2">
      <c r="A114" s="157"/>
      <c r="B114" s="157"/>
    </row>
    <row r="115" spans="1:2">
      <c r="A115" s="157"/>
      <c r="B115" s="157"/>
    </row>
    <row r="116" spans="1:2">
      <c r="A116" s="157"/>
      <c r="B116" s="157"/>
    </row>
    <row r="117" spans="1:2">
      <c r="A117" s="157"/>
      <c r="B117" s="157"/>
    </row>
    <row r="118" spans="1:2">
      <c r="A118" s="157"/>
      <c r="B118" s="157"/>
    </row>
    <row r="119" spans="1:2">
      <c r="A119" s="157"/>
      <c r="B119" s="157"/>
    </row>
    <row r="120" spans="1:2">
      <c r="A120" s="157"/>
      <c r="B120" s="157"/>
    </row>
    <row r="121" spans="1:2">
      <c r="A121" s="157"/>
      <c r="B121" s="157"/>
    </row>
    <row r="122" spans="1:2">
      <c r="A122" s="157"/>
      <c r="B122" s="157"/>
    </row>
    <row r="123" spans="1:2">
      <c r="A123" s="157"/>
      <c r="B123" s="157"/>
    </row>
    <row r="124" spans="1:2">
      <c r="A124" s="157"/>
      <c r="B124" s="157"/>
    </row>
    <row r="125" spans="1:2">
      <c r="A125" s="157"/>
      <c r="B125" s="157"/>
    </row>
    <row r="126" spans="1:2">
      <c r="A126" s="157"/>
      <c r="B126" s="157"/>
    </row>
    <row r="127" spans="1:2">
      <c r="A127" s="157"/>
      <c r="B127" s="157"/>
    </row>
    <row r="128" spans="1:2">
      <c r="A128" s="157"/>
      <c r="B128" s="157"/>
    </row>
    <row r="129" spans="1:2">
      <c r="A129" s="157"/>
      <c r="B129" s="157"/>
    </row>
    <row r="130" spans="1:2">
      <c r="A130" s="157"/>
      <c r="B130" s="157"/>
    </row>
    <row r="131" spans="1:2">
      <c r="A131" s="157"/>
      <c r="B131" s="157"/>
    </row>
    <row r="132" spans="1:2">
      <c r="A132" s="157"/>
      <c r="B132" s="157"/>
    </row>
    <row r="133" spans="1:2">
      <c r="A133" s="157"/>
      <c r="B133" s="157"/>
    </row>
    <row r="134" spans="1:2">
      <c r="A134" s="157"/>
      <c r="B134" s="157"/>
    </row>
    <row r="135" spans="1:2">
      <c r="A135" s="157"/>
      <c r="B135" s="157"/>
    </row>
    <row r="136" spans="1:2">
      <c r="A136" s="157"/>
      <c r="B136" s="157"/>
    </row>
    <row r="137" spans="1:2">
      <c r="A137" s="157"/>
      <c r="B137" s="157"/>
    </row>
    <row r="138" spans="1:2">
      <c r="A138" s="157"/>
      <c r="B138" s="157"/>
    </row>
    <row r="139" spans="1:2">
      <c r="A139" s="157"/>
      <c r="B139" s="157"/>
    </row>
    <row r="140" spans="1:2">
      <c r="A140" s="157"/>
      <c r="B140" s="157"/>
    </row>
    <row r="141" spans="1:2">
      <c r="A141" s="157"/>
      <c r="B141" s="157"/>
    </row>
    <row r="142" spans="1:2">
      <c r="A142" s="157"/>
      <c r="B142" s="157"/>
    </row>
    <row r="143" spans="1:2">
      <c r="A143" s="157"/>
      <c r="B143" s="157"/>
    </row>
    <row r="144" spans="1:2">
      <c r="A144" s="157"/>
      <c r="B144" s="157"/>
    </row>
    <row r="145" spans="1:2">
      <c r="A145" s="157"/>
      <c r="B145" s="157"/>
    </row>
    <row r="146" spans="1:2">
      <c r="A146" s="157"/>
      <c r="B146" s="157"/>
    </row>
    <row r="147" spans="1:2">
      <c r="A147" s="157"/>
      <c r="B147" s="157"/>
    </row>
    <row r="148" spans="1:2">
      <c r="A148" s="157"/>
      <c r="B148" s="157"/>
    </row>
    <row r="149" spans="1:2">
      <c r="A149" s="157"/>
      <c r="B149" s="157"/>
    </row>
    <row r="150" spans="1:2">
      <c r="A150" s="157"/>
      <c r="B150" s="157"/>
    </row>
    <row r="151" spans="1:2">
      <c r="A151" s="157"/>
      <c r="B151" s="157"/>
    </row>
    <row r="152" spans="1:2">
      <c r="A152" s="157"/>
      <c r="B152" s="157"/>
    </row>
    <row r="153" spans="1:2">
      <c r="A153" s="157"/>
      <c r="B153" s="157"/>
    </row>
    <row r="154" spans="1:2">
      <c r="A154" s="157"/>
      <c r="B154" s="157"/>
    </row>
    <row r="155" spans="1:2">
      <c r="A155" s="157"/>
      <c r="B155" s="157"/>
    </row>
    <row r="156" spans="1:2">
      <c r="A156" s="157"/>
      <c r="B156" s="157"/>
    </row>
    <row r="157" spans="1:2">
      <c r="A157" s="157"/>
      <c r="B157" s="157"/>
    </row>
    <row r="158" spans="1:2">
      <c r="A158" s="157"/>
      <c r="B158" s="157"/>
    </row>
    <row r="159" spans="1:2">
      <c r="A159" s="157"/>
      <c r="B159" s="157"/>
    </row>
    <row r="160" spans="1:2">
      <c r="A160" s="157"/>
      <c r="B160" s="157"/>
    </row>
    <row r="161" spans="1:2">
      <c r="A161" s="157"/>
      <c r="B161" s="157"/>
    </row>
    <row r="162" spans="1:2">
      <c r="A162" s="157"/>
      <c r="B162" s="157"/>
    </row>
    <row r="163" spans="1:2">
      <c r="A163" s="157"/>
      <c r="B163" s="157"/>
    </row>
    <row r="164" spans="1:2">
      <c r="A164" s="157"/>
      <c r="B164" s="157"/>
    </row>
    <row r="165" spans="1:2">
      <c r="A165" s="157"/>
      <c r="B165" s="157"/>
    </row>
    <row r="166" spans="1:2">
      <c r="A166" s="157"/>
      <c r="B166" s="157"/>
    </row>
    <row r="167" spans="1:2">
      <c r="A167" s="157"/>
      <c r="B167" s="157"/>
    </row>
    <row r="168" spans="1:2">
      <c r="A168" s="157"/>
      <c r="B168" s="157"/>
    </row>
    <row r="169" spans="1:2">
      <c r="A169" s="157"/>
      <c r="B169" s="157"/>
    </row>
    <row r="170" spans="1:2">
      <c r="A170" s="157"/>
      <c r="B170" s="157"/>
    </row>
    <row r="171" spans="1:2">
      <c r="A171" s="157"/>
      <c r="B171" s="157"/>
    </row>
    <row r="172" spans="1:2">
      <c r="A172" s="157"/>
      <c r="B172" s="157"/>
    </row>
    <row r="173" spans="1:2">
      <c r="A173" s="157"/>
      <c r="B173" s="157"/>
    </row>
    <row r="174" spans="1:2">
      <c r="A174" s="157"/>
      <c r="B174" s="157"/>
    </row>
    <row r="175" spans="1:2">
      <c r="A175" s="157"/>
      <c r="B175" s="157"/>
    </row>
    <row r="176" spans="1:2">
      <c r="A176" s="157"/>
      <c r="B176" s="157"/>
    </row>
    <row r="177" spans="1:2">
      <c r="A177" s="157"/>
      <c r="B177" s="157"/>
    </row>
    <row r="178" spans="1:2">
      <c r="A178" s="157"/>
      <c r="B178" s="157"/>
    </row>
    <row r="179" spans="1:2">
      <c r="A179" s="157"/>
      <c r="B179" s="157"/>
    </row>
    <row r="180" spans="1:2">
      <c r="A180" s="157"/>
      <c r="B180" s="157"/>
    </row>
    <row r="181" spans="1:2">
      <c r="A181" s="157"/>
      <c r="B181" s="157"/>
    </row>
    <row r="182" spans="1:2">
      <c r="A182" s="157"/>
      <c r="B182" s="157"/>
    </row>
    <row r="183" spans="1:2">
      <c r="A183" s="157"/>
      <c r="B183" s="157"/>
    </row>
    <row r="184" spans="1:2">
      <c r="A184" s="157"/>
      <c r="B184" s="157"/>
    </row>
    <row r="185" spans="1:2">
      <c r="A185" s="157"/>
      <c r="B185" s="157"/>
    </row>
    <row r="186" spans="1:2">
      <c r="A186" s="157"/>
      <c r="B186" s="157"/>
    </row>
    <row r="187" spans="1:2">
      <c r="A187" s="157"/>
      <c r="B187" s="157"/>
    </row>
    <row r="188" spans="1:2">
      <c r="A188" s="157"/>
      <c r="B188" s="157"/>
    </row>
    <row r="189" spans="1:2">
      <c r="A189" s="157"/>
      <c r="B189" s="157"/>
    </row>
    <row r="190" spans="1:2">
      <c r="A190" s="157"/>
      <c r="B190" s="157"/>
    </row>
    <row r="191" spans="1:2">
      <c r="A191" s="157"/>
      <c r="B191" s="157"/>
    </row>
    <row r="192" spans="1:2">
      <c r="A192" s="157"/>
      <c r="B192" s="157"/>
    </row>
    <row r="193" spans="1:2">
      <c r="A193" s="157"/>
      <c r="B193" s="157"/>
    </row>
    <row r="194" spans="1:2">
      <c r="A194" s="157"/>
      <c r="B194" s="157"/>
    </row>
    <row r="195" spans="1:2">
      <c r="A195" s="157"/>
      <c r="B195" s="157"/>
    </row>
    <row r="196" spans="1:2">
      <c r="A196" s="157"/>
      <c r="B196" s="157"/>
    </row>
    <row r="197" spans="1:2">
      <c r="A197" s="157"/>
      <c r="B197" s="157"/>
    </row>
    <row r="198" spans="1:2">
      <c r="A198" s="157"/>
      <c r="B198" s="157"/>
    </row>
    <row r="199" spans="1:2">
      <c r="A199" s="157"/>
      <c r="B199" s="157"/>
    </row>
    <row r="200" spans="1:2">
      <c r="A200" s="157"/>
      <c r="B200" s="157"/>
    </row>
    <row r="201" spans="1:2">
      <c r="A201" s="157"/>
      <c r="B201" s="157"/>
    </row>
    <row r="202" spans="1:2">
      <c r="A202" s="157"/>
      <c r="B202" s="157"/>
    </row>
    <row r="203" spans="1:2">
      <c r="A203" s="157"/>
      <c r="B203" s="157"/>
    </row>
    <row r="204" spans="1:2">
      <c r="A204" s="157"/>
      <c r="B204" s="157"/>
    </row>
    <row r="205" spans="1:2">
      <c r="A205" s="157"/>
      <c r="B205" s="157"/>
    </row>
    <row r="206" spans="1:2">
      <c r="A206" s="157"/>
      <c r="B206" s="157"/>
    </row>
    <row r="207" spans="1:2">
      <c r="A207" s="157"/>
      <c r="B207" s="157"/>
    </row>
    <row r="208" spans="1:2">
      <c r="A208" s="157"/>
      <c r="B208" s="157"/>
    </row>
    <row r="209" spans="1:2">
      <c r="A209" s="157"/>
      <c r="B209" s="157"/>
    </row>
    <row r="210" spans="1:2">
      <c r="A210" s="157"/>
      <c r="B210" s="157"/>
    </row>
    <row r="211" spans="1:2">
      <c r="A211" s="157"/>
      <c r="B211" s="157"/>
    </row>
    <row r="212" spans="1:2">
      <c r="A212" s="157"/>
      <c r="B212" s="157"/>
    </row>
    <row r="213" spans="1:2">
      <c r="A213" s="157"/>
      <c r="B213" s="157"/>
    </row>
    <row r="214" spans="1:2">
      <c r="A214" s="157"/>
      <c r="B214" s="157"/>
    </row>
    <row r="215" spans="1:2">
      <c r="A215" s="157"/>
      <c r="B215" s="157"/>
    </row>
    <row r="216" spans="1:2">
      <c r="A216" s="157"/>
      <c r="B216" s="157"/>
    </row>
    <row r="217" spans="1:2">
      <c r="A217" s="157"/>
      <c r="B217" s="157"/>
    </row>
    <row r="218" spans="1:2">
      <c r="A218" s="157"/>
      <c r="B218" s="157"/>
    </row>
    <row r="219" spans="1:2">
      <c r="A219" s="157"/>
      <c r="B219" s="157"/>
    </row>
    <row r="220" spans="1:2">
      <c r="A220" s="157"/>
      <c r="B220" s="157"/>
    </row>
    <row r="221" spans="1:2">
      <c r="A221" s="157"/>
      <c r="B221" s="157"/>
    </row>
    <row r="222" spans="1:2">
      <c r="A222" s="157"/>
      <c r="B222" s="157"/>
    </row>
    <row r="223" spans="1:2">
      <c r="A223" s="157"/>
      <c r="B223" s="157"/>
    </row>
    <row r="224" spans="1:2">
      <c r="A224" s="157"/>
      <c r="B224" s="157"/>
    </row>
    <row r="225" spans="1:2">
      <c r="A225" s="157"/>
      <c r="B225" s="157"/>
    </row>
    <row r="226" spans="1:2">
      <c r="A226" s="157"/>
      <c r="B226" s="157"/>
    </row>
    <row r="227" spans="1:2">
      <c r="A227" s="157"/>
      <c r="B227" s="157"/>
    </row>
    <row r="228" spans="1:2">
      <c r="A228" s="157"/>
      <c r="B228" s="157"/>
    </row>
    <row r="229" spans="1:2">
      <c r="A229" s="157"/>
      <c r="B229" s="157"/>
    </row>
    <row r="230" spans="1:2">
      <c r="A230" s="157"/>
      <c r="B230" s="157"/>
    </row>
    <row r="231" spans="1:2">
      <c r="A231" s="157"/>
      <c r="B231" s="157"/>
    </row>
    <row r="232" spans="1:2">
      <c r="A232" s="157"/>
      <c r="B232" s="157"/>
    </row>
    <row r="233" spans="1:2">
      <c r="A233" s="157"/>
      <c r="B233" s="157"/>
    </row>
    <row r="234" spans="1:2">
      <c r="A234" s="157"/>
      <c r="B234" s="157"/>
    </row>
    <row r="235" spans="1:2">
      <c r="A235" s="157"/>
      <c r="B235" s="157"/>
    </row>
    <row r="236" spans="1:2">
      <c r="A236" s="157"/>
      <c r="B236" s="157"/>
    </row>
    <row r="237" spans="1:2">
      <c r="A237" s="157"/>
      <c r="B237" s="157"/>
    </row>
    <row r="238" spans="1:2">
      <c r="A238" s="157"/>
      <c r="B238" s="157"/>
    </row>
    <row r="239" spans="1:2">
      <c r="A239" s="157"/>
      <c r="B239" s="157"/>
    </row>
    <row r="240" spans="1:2">
      <c r="A240" s="157"/>
      <c r="B240" s="157"/>
    </row>
    <row r="241" spans="1:2">
      <c r="A241" s="157"/>
      <c r="B241" s="157"/>
    </row>
    <row r="242" spans="1:2">
      <c r="A242" s="157"/>
      <c r="B242" s="157"/>
    </row>
    <row r="243" spans="1:2">
      <c r="A243" s="157"/>
      <c r="B243" s="157"/>
    </row>
    <row r="244" spans="1:2">
      <c r="A244" s="157"/>
      <c r="B244" s="157"/>
    </row>
    <row r="245" spans="1:2">
      <c r="A245" s="157"/>
      <c r="B245" s="157"/>
    </row>
    <row r="246" spans="1:2">
      <c r="A246" s="157"/>
      <c r="B246" s="157"/>
    </row>
    <row r="247" spans="1:2">
      <c r="A247" s="157"/>
      <c r="B247" s="157"/>
    </row>
    <row r="248" spans="1:2">
      <c r="A248" s="157"/>
      <c r="B248" s="157"/>
    </row>
    <row r="249" spans="1:2">
      <c r="A249" s="157"/>
      <c r="B249" s="157"/>
    </row>
    <row r="250" spans="1:2">
      <c r="A250" s="157"/>
      <c r="B250" s="157"/>
    </row>
    <row r="251" spans="1:2">
      <c r="A251" s="157"/>
      <c r="B251" s="157"/>
    </row>
    <row r="252" spans="1:2">
      <c r="A252" s="157"/>
      <c r="B252" s="157"/>
    </row>
    <row r="253" spans="1:2">
      <c r="A253" s="157"/>
      <c r="B253" s="157"/>
    </row>
    <row r="254" spans="1:2">
      <c r="A254" s="157"/>
      <c r="B254" s="157"/>
    </row>
    <row r="255" spans="1:2">
      <c r="A255" s="157"/>
      <c r="B255" s="157"/>
    </row>
    <row r="256" spans="1:2">
      <c r="A256" s="157"/>
      <c r="B256" s="157"/>
    </row>
    <row r="257" spans="1:2">
      <c r="A257" s="157"/>
      <c r="B257" s="157"/>
    </row>
    <row r="258" spans="1:2">
      <c r="A258" s="157"/>
      <c r="B258" s="157"/>
    </row>
    <row r="259" spans="1:2">
      <c r="A259" s="157"/>
      <c r="B259" s="157"/>
    </row>
    <row r="260" spans="1:2">
      <c r="A260" s="157"/>
      <c r="B260" s="157"/>
    </row>
    <row r="261" spans="1:2">
      <c r="A261" s="157"/>
      <c r="B261" s="157"/>
    </row>
    <row r="262" spans="1:2">
      <c r="A262" s="157"/>
      <c r="B262" s="157"/>
    </row>
    <row r="263" spans="1:2">
      <c r="A263" s="157"/>
      <c r="B263" s="157"/>
    </row>
    <row r="264" spans="1:2">
      <c r="A264" s="157"/>
      <c r="B264" s="157"/>
    </row>
    <row r="265" spans="1:2">
      <c r="A265" s="157"/>
      <c r="B265" s="157"/>
    </row>
    <row r="266" spans="1:2">
      <c r="A266" s="157"/>
      <c r="B266" s="157"/>
    </row>
    <row r="267" spans="1:2">
      <c r="A267" s="157"/>
      <c r="B267" s="157"/>
    </row>
    <row r="268" spans="1:2">
      <c r="A268" s="157"/>
      <c r="B268" s="157"/>
    </row>
    <row r="269" spans="1:2">
      <c r="A269" s="157"/>
      <c r="B269" s="157"/>
    </row>
    <row r="270" spans="1:2">
      <c r="A270" s="157"/>
      <c r="B270" s="157"/>
    </row>
    <row r="271" spans="1:2">
      <c r="A271" s="157"/>
      <c r="B271" s="157"/>
    </row>
    <row r="272" spans="1:2">
      <c r="A272" s="157"/>
      <c r="B272" s="157"/>
    </row>
    <row r="273" spans="1:2">
      <c r="A273" s="157"/>
      <c r="B273" s="157"/>
    </row>
    <row r="274" spans="1:2">
      <c r="A274" s="157"/>
      <c r="B274" s="157"/>
    </row>
    <row r="275" spans="1:2">
      <c r="A275" s="157"/>
      <c r="B275" s="157"/>
    </row>
    <row r="276" spans="1:2">
      <c r="A276" s="157"/>
      <c r="B276" s="157"/>
    </row>
    <row r="277" spans="1:2">
      <c r="A277" s="157"/>
      <c r="B277" s="157"/>
    </row>
    <row r="278" spans="1:2">
      <c r="A278" s="157"/>
      <c r="B278" s="157"/>
    </row>
    <row r="279" spans="1:2">
      <c r="A279" s="157"/>
      <c r="B279" s="157"/>
    </row>
    <row r="280" spans="1:2">
      <c r="A280" s="157"/>
      <c r="B280" s="157"/>
    </row>
    <row r="281" spans="1:2">
      <c r="A281" s="157"/>
      <c r="B281" s="157"/>
    </row>
    <row r="282" spans="1:2">
      <c r="A282" s="157"/>
      <c r="B282" s="157"/>
    </row>
    <row r="283" spans="1:2">
      <c r="A283" s="157"/>
      <c r="B283" s="157"/>
    </row>
    <row r="284" spans="1:2">
      <c r="A284" s="157"/>
      <c r="B284" s="157"/>
    </row>
    <row r="285" spans="1:2">
      <c r="A285" s="157"/>
      <c r="B285" s="157"/>
    </row>
    <row r="286" spans="1:2">
      <c r="A286" s="157"/>
      <c r="B286" s="157"/>
    </row>
    <row r="287" spans="1:2">
      <c r="A287" s="157"/>
      <c r="B287" s="157"/>
    </row>
    <row r="288" spans="1:2">
      <c r="A288" s="157"/>
      <c r="B288" s="157"/>
    </row>
    <row r="289" spans="1:2">
      <c r="A289" s="157"/>
      <c r="B289" s="157"/>
    </row>
    <row r="290" spans="1:2">
      <c r="A290" s="157"/>
      <c r="B290" s="157"/>
    </row>
    <row r="291" spans="1:2">
      <c r="A291" s="157"/>
      <c r="B291" s="157"/>
    </row>
    <row r="292" spans="1:2">
      <c r="A292" s="157"/>
      <c r="B292" s="157"/>
    </row>
    <row r="293" spans="1:2">
      <c r="A293" s="157"/>
      <c r="B293" s="157"/>
    </row>
    <row r="294" spans="1:2">
      <c r="A294" s="157"/>
      <c r="B294" s="157"/>
    </row>
    <row r="295" spans="1:2">
      <c r="A295" s="157"/>
      <c r="B295" s="157"/>
    </row>
    <row r="296" spans="1:2">
      <c r="A296" s="157"/>
      <c r="B296" s="157"/>
    </row>
    <row r="297" spans="1:2">
      <c r="A297" s="157"/>
      <c r="B297" s="157"/>
    </row>
    <row r="298" spans="1:2">
      <c r="A298" s="157"/>
      <c r="B298" s="157"/>
    </row>
    <row r="299" spans="1:2">
      <c r="A299" s="157"/>
      <c r="B299" s="157"/>
    </row>
    <row r="300" spans="1:2">
      <c r="A300" s="157"/>
      <c r="B300" s="157"/>
    </row>
    <row r="301" spans="1:2">
      <c r="A301" s="157"/>
      <c r="B301" s="157"/>
    </row>
    <row r="302" spans="1:2">
      <c r="A302" s="157"/>
      <c r="B302" s="157"/>
    </row>
    <row r="303" spans="1:2">
      <c r="A303" s="157"/>
      <c r="B303" s="157"/>
    </row>
    <row r="304" spans="1:2">
      <c r="A304" s="157"/>
      <c r="B304" s="157"/>
    </row>
    <row r="305" spans="1:2">
      <c r="A305" s="157"/>
      <c r="B305" s="157"/>
    </row>
    <row r="306" spans="1:2">
      <c r="A306" s="157"/>
      <c r="B306" s="157"/>
    </row>
    <row r="307" spans="1:2">
      <c r="A307" s="157"/>
      <c r="B307" s="157"/>
    </row>
    <row r="308" spans="1:2">
      <c r="A308" s="157"/>
      <c r="B308" s="157"/>
    </row>
    <row r="309" spans="1:2">
      <c r="A309" s="157"/>
      <c r="B309" s="157"/>
    </row>
    <row r="310" spans="1:2">
      <c r="A310" s="157"/>
      <c r="B310" s="157"/>
    </row>
    <row r="311" spans="1:2">
      <c r="A311" s="157"/>
      <c r="B311" s="157"/>
    </row>
    <row r="312" spans="1:2">
      <c r="A312" s="157"/>
      <c r="B312" s="157"/>
    </row>
    <row r="313" spans="1:2">
      <c r="A313" s="157"/>
      <c r="B313" s="157"/>
    </row>
    <row r="314" spans="1:2">
      <c r="A314" s="157"/>
      <c r="B314" s="157"/>
    </row>
    <row r="315" spans="1:2">
      <c r="A315" s="157"/>
      <c r="B315" s="157"/>
    </row>
    <row r="316" spans="1:2">
      <c r="A316" s="157"/>
      <c r="B316" s="157"/>
    </row>
    <row r="317" spans="1:2">
      <c r="A317" s="157"/>
      <c r="B317" s="157"/>
    </row>
    <row r="318" spans="1:2">
      <c r="A318" s="157"/>
      <c r="B318" s="157"/>
    </row>
    <row r="319" spans="1:2">
      <c r="A319" s="157"/>
      <c r="B319" s="157"/>
    </row>
    <row r="320" spans="1:2">
      <c r="A320" s="157"/>
      <c r="B320" s="157"/>
    </row>
    <row r="321" spans="1:2">
      <c r="A321" s="157"/>
      <c r="B321" s="157"/>
    </row>
    <row r="322" spans="1:2">
      <c r="A322" s="157"/>
      <c r="B322" s="157"/>
    </row>
    <row r="323" spans="1:2">
      <c r="A323" s="157"/>
      <c r="B323" s="157"/>
    </row>
    <row r="324" spans="1:2">
      <c r="A324" s="157"/>
      <c r="B324" s="157"/>
    </row>
    <row r="325" spans="1:2">
      <c r="A325" s="157"/>
      <c r="B325" s="157"/>
    </row>
    <row r="326" spans="1:2">
      <c r="A326" s="157"/>
      <c r="B326" s="157"/>
    </row>
    <row r="327" spans="1:2">
      <c r="A327" s="157"/>
      <c r="B327" s="157"/>
    </row>
    <row r="328" spans="1:2">
      <c r="A328" s="157"/>
      <c r="B328" s="157"/>
    </row>
    <row r="329" spans="1:2">
      <c r="A329" s="157"/>
      <c r="B329" s="157"/>
    </row>
    <row r="330" spans="1:2">
      <c r="A330" s="157"/>
      <c r="B330" s="157"/>
    </row>
    <row r="331" spans="1:2">
      <c r="A331" s="157"/>
      <c r="B331" s="157"/>
    </row>
    <row r="332" spans="1:2">
      <c r="A332" s="157"/>
      <c r="B332" s="157"/>
    </row>
    <row r="333" spans="1:2">
      <c r="A333" s="157"/>
      <c r="B333" s="157"/>
    </row>
    <row r="334" spans="1:2">
      <c r="A334" s="157"/>
      <c r="B334" s="157"/>
    </row>
    <row r="335" spans="1:2">
      <c r="A335" s="157"/>
      <c r="B335" s="157"/>
    </row>
    <row r="336" spans="1:2">
      <c r="A336" s="157"/>
      <c r="B336" s="157"/>
    </row>
    <row r="337" spans="1:2">
      <c r="A337" s="157"/>
      <c r="B337" s="157"/>
    </row>
    <row r="338" spans="1:2">
      <c r="A338" s="157"/>
      <c r="B338" s="157"/>
    </row>
    <row r="339" spans="1:2">
      <c r="A339" s="157"/>
      <c r="B339" s="157"/>
    </row>
    <row r="340" spans="1:2">
      <c r="A340" s="157"/>
      <c r="B340" s="157"/>
    </row>
    <row r="341" spans="1:2">
      <c r="A341" s="157"/>
      <c r="B341" s="157"/>
    </row>
    <row r="342" spans="1:2">
      <c r="A342" s="157"/>
      <c r="B342" s="157"/>
    </row>
    <row r="343" spans="1:2">
      <c r="A343" s="157"/>
      <c r="B343" s="157"/>
    </row>
    <row r="344" spans="1:2">
      <c r="A344" s="157"/>
      <c r="B344" s="157"/>
    </row>
    <row r="345" spans="1:2">
      <c r="A345" s="157"/>
      <c r="B345" s="157"/>
    </row>
    <row r="346" spans="1:2">
      <c r="A346" s="157"/>
      <c r="B346" s="157"/>
    </row>
    <row r="347" spans="1:2">
      <c r="A347" s="157"/>
      <c r="B347" s="157"/>
    </row>
    <row r="348" spans="1:2">
      <c r="A348" s="157"/>
      <c r="B348" s="157"/>
    </row>
    <row r="349" spans="1:2">
      <c r="A349" s="157"/>
      <c r="B349" s="157"/>
    </row>
    <row r="350" spans="1:2">
      <c r="A350" s="157"/>
      <c r="B350" s="157"/>
    </row>
    <row r="351" spans="1:2">
      <c r="A351" s="157"/>
      <c r="B351" s="157"/>
    </row>
    <row r="352" spans="1:2">
      <c r="A352" s="157"/>
      <c r="B352" s="157"/>
    </row>
    <row r="353" spans="1:2">
      <c r="A353" s="157"/>
      <c r="B353" s="157"/>
    </row>
    <row r="354" spans="1:2">
      <c r="A354" s="157"/>
      <c r="B354" s="157"/>
    </row>
    <row r="355" spans="1:2">
      <c r="A355" s="157"/>
      <c r="B355" s="157"/>
    </row>
    <row r="356" spans="1:2">
      <c r="A356" s="157"/>
      <c r="B356" s="157"/>
    </row>
    <row r="357" spans="1:2">
      <c r="A357" s="157"/>
      <c r="B357" s="157"/>
    </row>
    <row r="358" spans="1:2">
      <c r="A358" s="157"/>
      <c r="B358" s="157"/>
    </row>
    <row r="359" spans="1:2">
      <c r="A359" s="157"/>
      <c r="B359" s="157"/>
    </row>
    <row r="360" spans="1:2">
      <c r="A360" s="157"/>
      <c r="B360" s="157"/>
    </row>
    <row r="361" spans="1:2">
      <c r="A361" s="157"/>
      <c r="B361" s="157"/>
    </row>
    <row r="362" spans="1:2">
      <c r="A362" s="157"/>
      <c r="B362" s="157"/>
    </row>
    <row r="363" spans="1:2">
      <c r="A363" s="157"/>
      <c r="B363" s="157"/>
    </row>
    <row r="364" spans="1:2">
      <c r="A364" s="157"/>
      <c r="B364" s="157"/>
    </row>
    <row r="365" spans="1:2">
      <c r="A365" s="157"/>
      <c r="B365" s="157"/>
    </row>
    <row r="366" spans="1:2">
      <c r="A366" s="157"/>
      <c r="B366" s="157"/>
    </row>
    <row r="367" spans="1:2">
      <c r="A367" s="157"/>
      <c r="B367" s="157"/>
    </row>
    <row r="368" spans="1:2">
      <c r="A368" s="157"/>
      <c r="B368" s="157"/>
    </row>
    <row r="369" spans="1:2">
      <c r="A369" s="157"/>
      <c r="B369" s="157"/>
    </row>
    <row r="370" spans="1:2">
      <c r="A370" s="157"/>
      <c r="B370" s="157"/>
    </row>
    <row r="371" spans="1:2">
      <c r="A371" s="157"/>
      <c r="B371" s="157"/>
    </row>
    <row r="372" spans="1:2">
      <c r="A372" s="157"/>
      <c r="B372" s="157"/>
    </row>
    <row r="373" spans="1:2">
      <c r="A373" s="157"/>
      <c r="B373" s="157"/>
    </row>
    <row r="374" spans="1:2">
      <c r="A374" s="157"/>
      <c r="B374" s="157"/>
    </row>
    <row r="375" spans="1:2">
      <c r="A375" s="157"/>
      <c r="B375" s="157"/>
    </row>
    <row r="376" spans="1:2">
      <c r="A376" s="157"/>
      <c r="B376" s="157"/>
    </row>
    <row r="377" spans="1:2">
      <c r="A377" s="157"/>
      <c r="B377" s="157"/>
    </row>
    <row r="378" spans="1:2">
      <c r="A378" s="157"/>
      <c r="B378" s="157"/>
    </row>
    <row r="379" spans="1:2">
      <c r="A379" s="157"/>
      <c r="B379" s="157"/>
    </row>
    <row r="380" spans="1:2">
      <c r="A380" s="157"/>
      <c r="B380" s="157"/>
    </row>
    <row r="381" spans="1:2">
      <c r="A381" s="157"/>
      <c r="B381" s="157"/>
    </row>
    <row r="382" spans="1:2">
      <c r="A382" s="157"/>
      <c r="B382" s="157"/>
    </row>
    <row r="383" spans="1:2">
      <c r="A383" s="157"/>
      <c r="B383" s="157"/>
    </row>
    <row r="384" spans="1:2">
      <c r="A384" s="157"/>
      <c r="B384" s="157"/>
    </row>
    <row r="385" spans="1:2">
      <c r="A385" s="157"/>
      <c r="B385" s="157"/>
    </row>
    <row r="386" spans="1:2">
      <c r="A386" s="157"/>
      <c r="B386" s="157"/>
    </row>
    <row r="387" spans="1:2">
      <c r="A387" s="157"/>
      <c r="B387" s="157"/>
    </row>
    <row r="388" spans="1:2">
      <c r="A388" s="157"/>
      <c r="B388" s="157"/>
    </row>
    <row r="389" spans="1:2">
      <c r="A389" s="157"/>
      <c r="B389" s="157"/>
    </row>
    <row r="390" spans="1:2">
      <c r="A390" s="157"/>
      <c r="B390" s="157"/>
    </row>
    <row r="391" spans="1:2">
      <c r="A391" s="157"/>
      <c r="B391" s="157"/>
    </row>
    <row r="392" spans="1:2">
      <c r="A392" s="157"/>
      <c r="B392" s="157"/>
    </row>
    <row r="393" spans="1:2">
      <c r="A393" s="157"/>
      <c r="B393" s="157"/>
    </row>
    <row r="394" spans="1:2">
      <c r="A394" s="157"/>
      <c r="B394" s="157"/>
    </row>
    <row r="395" spans="1:2">
      <c r="A395" s="157"/>
      <c r="B395" s="157"/>
    </row>
    <row r="396" spans="1:2">
      <c r="A396" s="157"/>
      <c r="B396" s="157"/>
    </row>
    <row r="397" spans="1:2">
      <c r="A397" s="157"/>
      <c r="B397" s="157"/>
    </row>
    <row r="398" spans="1:2">
      <c r="A398" s="157"/>
      <c r="B398" s="157"/>
    </row>
    <row r="399" spans="1:2">
      <c r="A399" s="157"/>
      <c r="B399" s="157"/>
    </row>
    <row r="400" spans="1:2">
      <c r="A400" s="157"/>
      <c r="B400" s="157"/>
    </row>
    <row r="401" spans="1:2">
      <c r="A401" s="157"/>
      <c r="B401" s="157"/>
    </row>
    <row r="402" spans="1:2">
      <c r="A402" s="157"/>
      <c r="B402" s="157"/>
    </row>
    <row r="403" spans="1:2">
      <c r="A403" s="157"/>
      <c r="B403" s="157"/>
    </row>
    <row r="404" spans="1:2">
      <c r="A404" s="157"/>
      <c r="B404" s="157"/>
    </row>
    <row r="405" spans="1:2">
      <c r="A405" s="157"/>
      <c r="B405" s="157"/>
    </row>
    <row r="406" spans="1:2">
      <c r="A406" s="157"/>
      <c r="B406" s="157"/>
    </row>
    <row r="407" spans="1:2">
      <c r="A407" s="157"/>
      <c r="B407" s="157"/>
    </row>
    <row r="408" spans="1:2">
      <c r="A408" s="157"/>
      <c r="B408" s="157"/>
    </row>
    <row r="409" spans="1:2">
      <c r="A409" s="157"/>
      <c r="B409" s="157"/>
    </row>
    <row r="410" spans="1:2">
      <c r="A410" s="157"/>
      <c r="B410" s="157"/>
    </row>
    <row r="411" spans="1:2">
      <c r="A411" s="157"/>
      <c r="B411" s="157"/>
    </row>
    <row r="412" spans="1:2">
      <c r="A412" s="157"/>
      <c r="B412" s="157"/>
    </row>
    <row r="413" spans="1:2">
      <c r="A413" s="157"/>
      <c r="B413" s="157"/>
    </row>
    <row r="414" spans="1:2">
      <c r="A414" s="157"/>
      <c r="B414" s="157"/>
    </row>
    <row r="415" spans="1:2">
      <c r="A415" s="157"/>
      <c r="B415" s="157"/>
    </row>
    <row r="416" spans="1:2">
      <c r="A416" s="157"/>
      <c r="B416" s="157"/>
    </row>
    <row r="417" spans="1:2">
      <c r="A417" s="157"/>
      <c r="B417" s="157"/>
    </row>
    <row r="418" spans="1:2">
      <c r="A418" s="157"/>
      <c r="B418" s="157"/>
    </row>
    <row r="419" spans="1:2">
      <c r="A419" s="157"/>
      <c r="B419" s="157"/>
    </row>
    <row r="420" spans="1:2">
      <c r="A420" s="157"/>
      <c r="B420" s="157"/>
    </row>
    <row r="421" spans="1:2">
      <c r="A421" s="157"/>
      <c r="B421" s="157"/>
    </row>
    <row r="422" spans="1:2">
      <c r="A422" s="157"/>
      <c r="B422" s="157"/>
    </row>
    <row r="423" spans="1:2">
      <c r="A423" s="157"/>
      <c r="B423" s="157"/>
    </row>
    <row r="424" spans="1:2">
      <c r="A424" s="157"/>
      <c r="B424" s="157"/>
    </row>
    <row r="425" spans="1:2">
      <c r="A425" s="157"/>
      <c r="B425" s="157"/>
    </row>
    <row r="426" spans="1:2">
      <c r="A426" s="157"/>
      <c r="B426" s="157"/>
    </row>
    <row r="427" spans="1:2">
      <c r="A427" s="157"/>
      <c r="B427" s="157"/>
    </row>
    <row r="428" spans="1:2">
      <c r="A428" s="157"/>
      <c r="B428" s="157"/>
    </row>
    <row r="429" spans="1:2">
      <c r="A429" s="157"/>
      <c r="B429" s="157"/>
    </row>
    <row r="430" spans="1:2">
      <c r="A430" s="157"/>
      <c r="B430" s="157"/>
    </row>
    <row r="431" spans="1:2">
      <c r="A431" s="157"/>
      <c r="B431" s="157"/>
    </row>
    <row r="432" spans="1:2">
      <c r="A432" s="157"/>
      <c r="B432" s="157"/>
    </row>
    <row r="433" spans="1:2">
      <c r="A433" s="157"/>
      <c r="B433" s="157"/>
    </row>
    <row r="434" spans="1:2">
      <c r="A434" s="157"/>
      <c r="B434" s="157"/>
    </row>
    <row r="435" spans="1:2">
      <c r="A435" s="157"/>
      <c r="B435" s="157"/>
    </row>
    <row r="436" spans="1:2">
      <c r="A436" s="157"/>
      <c r="B436" s="157"/>
    </row>
    <row r="437" spans="1:2">
      <c r="A437" s="157"/>
      <c r="B437" s="157"/>
    </row>
    <row r="438" spans="1:2">
      <c r="A438" s="157"/>
      <c r="B438" s="157"/>
    </row>
    <row r="439" spans="1:2">
      <c r="A439" s="157"/>
      <c r="B439" s="157"/>
    </row>
    <row r="440" spans="1:2">
      <c r="A440" s="157"/>
      <c r="B440" s="157"/>
    </row>
    <row r="441" spans="1:2">
      <c r="A441" s="157"/>
      <c r="B441" s="157"/>
    </row>
    <row r="442" spans="1:2">
      <c r="A442" s="157"/>
      <c r="B442" s="157"/>
    </row>
    <row r="443" spans="1:2">
      <c r="A443" s="157"/>
      <c r="B443" s="157"/>
    </row>
    <row r="444" spans="1:2">
      <c r="A444" s="157"/>
      <c r="B444" s="157"/>
    </row>
    <row r="445" spans="1:2">
      <c r="A445" s="157"/>
      <c r="B445" s="157"/>
    </row>
    <row r="446" spans="1:2">
      <c r="A446" s="157"/>
      <c r="B446" s="157"/>
    </row>
    <row r="447" spans="1:2">
      <c r="A447" s="157"/>
      <c r="B447" s="157"/>
    </row>
    <row r="448" spans="1:2">
      <c r="A448" s="157"/>
      <c r="B448" s="157"/>
    </row>
    <row r="449" spans="1:2">
      <c r="A449" s="157"/>
      <c r="B449" s="157"/>
    </row>
    <row r="450" spans="1:2">
      <c r="A450" s="157"/>
      <c r="B450" s="157"/>
    </row>
    <row r="451" spans="1:2">
      <c r="A451" s="157"/>
      <c r="B451" s="157"/>
    </row>
    <row r="452" spans="1:2">
      <c r="A452" s="157"/>
      <c r="B452" s="157"/>
    </row>
    <row r="453" spans="1:2">
      <c r="A453" s="157"/>
      <c r="B453" s="157"/>
    </row>
    <row r="454" spans="1:2">
      <c r="A454" s="157"/>
      <c r="B454" s="157"/>
    </row>
    <row r="455" spans="1:2">
      <c r="A455" s="157"/>
      <c r="B455" s="157"/>
    </row>
    <row r="456" spans="1:2">
      <c r="A456" s="157"/>
      <c r="B456" s="157"/>
    </row>
    <row r="457" spans="1:2">
      <c r="A457" s="157"/>
      <c r="B457" s="157"/>
    </row>
    <row r="458" spans="1:2">
      <c r="A458" s="157"/>
      <c r="B458" s="157"/>
    </row>
    <row r="459" spans="1:2">
      <c r="A459" s="157"/>
      <c r="B459" s="157"/>
    </row>
    <row r="460" spans="1:2">
      <c r="A460" s="157"/>
      <c r="B460" s="157"/>
    </row>
    <row r="461" spans="1:2">
      <c r="A461" s="157"/>
      <c r="B461" s="157"/>
    </row>
    <row r="462" spans="1:2">
      <c r="A462" s="157"/>
      <c r="B462" s="157"/>
    </row>
    <row r="463" spans="1:2">
      <c r="A463" s="157"/>
      <c r="B463" s="157"/>
    </row>
    <row r="464" spans="1:2">
      <c r="A464" s="157"/>
      <c r="B464" s="157"/>
    </row>
    <row r="465" spans="1:2">
      <c r="A465" s="157"/>
      <c r="B465" s="157"/>
    </row>
    <row r="466" spans="1:2">
      <c r="A466" s="157"/>
      <c r="B466" s="157"/>
    </row>
    <row r="467" spans="1:2">
      <c r="A467" s="157"/>
      <c r="B467" s="157"/>
    </row>
    <row r="468" spans="1:2">
      <c r="A468" s="157"/>
      <c r="B468" s="157"/>
    </row>
    <row r="469" spans="1:2">
      <c r="A469" s="157"/>
      <c r="B469" s="157"/>
    </row>
    <row r="470" spans="1:2">
      <c r="A470" s="157"/>
      <c r="B470" s="157"/>
    </row>
    <row r="471" spans="1:2">
      <c r="A471" s="157"/>
      <c r="B471" s="157"/>
    </row>
    <row r="472" spans="1:2">
      <c r="A472" s="157"/>
      <c r="B472" s="157"/>
    </row>
    <row r="473" spans="1:2">
      <c r="A473" s="157"/>
      <c r="B473" s="157"/>
    </row>
    <row r="474" spans="1:2">
      <c r="A474" s="157"/>
      <c r="B474" s="157"/>
    </row>
    <row r="475" spans="1:2">
      <c r="A475" s="157"/>
      <c r="B475" s="157"/>
    </row>
    <row r="476" spans="1:2">
      <c r="A476" s="157"/>
      <c r="B476" s="157"/>
    </row>
    <row r="477" spans="1:2">
      <c r="A477" s="157"/>
      <c r="B477" s="157"/>
    </row>
    <row r="478" spans="1:2">
      <c r="A478" s="157"/>
      <c r="B478" s="157"/>
    </row>
    <row r="479" spans="1:2">
      <c r="A479" s="157"/>
      <c r="B479" s="157"/>
    </row>
    <row r="480" spans="1:2">
      <c r="A480" s="157"/>
      <c r="B480" s="157"/>
    </row>
    <row r="481" spans="1:2">
      <c r="A481" s="157"/>
      <c r="B481" s="157"/>
    </row>
    <row r="482" spans="1:2">
      <c r="A482" s="157"/>
      <c r="B482" s="157"/>
    </row>
    <row r="483" spans="1:2">
      <c r="A483" s="157"/>
      <c r="B483" s="157"/>
    </row>
    <row r="484" spans="1:2">
      <c r="A484" s="157"/>
      <c r="B484" s="157"/>
    </row>
    <row r="485" spans="1:2">
      <c r="A485" s="157"/>
      <c r="B485" s="157"/>
    </row>
    <row r="486" spans="1:2">
      <c r="A486" s="157"/>
      <c r="B486" s="157"/>
    </row>
    <row r="487" spans="1:2">
      <c r="A487" s="157"/>
      <c r="B487" s="157"/>
    </row>
    <row r="488" spans="1:2">
      <c r="A488" s="157"/>
      <c r="B488" s="157"/>
    </row>
    <row r="489" spans="1:2">
      <c r="A489" s="157"/>
      <c r="B489" s="157"/>
    </row>
    <row r="490" spans="1:2">
      <c r="A490" s="157"/>
      <c r="B490" s="157"/>
    </row>
    <row r="491" spans="1:2">
      <c r="A491" s="157"/>
      <c r="B491" s="157"/>
    </row>
    <row r="492" spans="1:2">
      <c r="A492" s="157"/>
      <c r="B492" s="157"/>
    </row>
    <row r="493" spans="1:2">
      <c r="A493" s="157"/>
      <c r="B493" s="157"/>
    </row>
    <row r="494" spans="1:2">
      <c r="A494" s="157"/>
      <c r="B494" s="157"/>
    </row>
    <row r="495" spans="1:2">
      <c r="A495" s="157"/>
      <c r="B495" s="157"/>
    </row>
    <row r="496" spans="1:2">
      <c r="A496" s="157"/>
      <c r="B496" s="157"/>
    </row>
    <row r="497" spans="1:2">
      <c r="A497" s="157"/>
      <c r="B497" s="157"/>
    </row>
    <row r="498" spans="1:2">
      <c r="A498" s="157"/>
      <c r="B498" s="157"/>
    </row>
    <row r="499" spans="1:2">
      <c r="A499" s="157"/>
      <c r="B499" s="157"/>
    </row>
    <row r="500" spans="1:2">
      <c r="A500" s="157"/>
      <c r="B500" s="157"/>
    </row>
    <row r="501" spans="1:2">
      <c r="A501" s="157"/>
      <c r="B501" s="157"/>
    </row>
    <row r="502" spans="1:2">
      <c r="A502" s="157"/>
      <c r="B502" s="157"/>
    </row>
    <row r="503" spans="1:2">
      <c r="A503" s="157"/>
      <c r="B503" s="157"/>
    </row>
    <row r="504" spans="1:2">
      <c r="A504" s="157"/>
      <c r="B504" s="157"/>
    </row>
    <row r="505" spans="1:2">
      <c r="A505" s="157"/>
      <c r="B505" s="157"/>
    </row>
    <row r="506" spans="1:2">
      <c r="A506" s="157"/>
      <c r="B506" s="157"/>
    </row>
    <row r="507" spans="1:2">
      <c r="A507" s="157"/>
      <c r="B507" s="157"/>
    </row>
    <row r="508" spans="1:2">
      <c r="A508" s="157"/>
      <c r="B508" s="157"/>
    </row>
    <row r="509" spans="1:2">
      <c r="A509" s="157"/>
      <c r="B509" s="157"/>
    </row>
    <row r="510" spans="1:2">
      <c r="A510" s="157"/>
      <c r="B510" s="157"/>
    </row>
    <row r="511" spans="1:2">
      <c r="A511" s="157"/>
      <c r="B511" s="157"/>
    </row>
    <row r="512" spans="1:2">
      <c r="A512" s="157"/>
      <c r="B512" s="157"/>
    </row>
    <row r="513" spans="1:2">
      <c r="A513" s="157"/>
      <c r="B513" s="157"/>
    </row>
    <row r="514" spans="1:2">
      <c r="A514" s="157"/>
      <c r="B514" s="157"/>
    </row>
    <row r="515" spans="1:2">
      <c r="A515" s="157"/>
      <c r="B515" s="157"/>
    </row>
    <row r="516" spans="1:2">
      <c r="A516" s="157"/>
      <c r="B516" s="157"/>
    </row>
    <row r="517" spans="1:2">
      <c r="A517" s="157"/>
      <c r="B517" s="157"/>
    </row>
    <row r="518" spans="1:2">
      <c r="A518" s="157"/>
      <c r="B518" s="157"/>
    </row>
    <row r="519" spans="1:2">
      <c r="A519" s="157"/>
      <c r="B519" s="157"/>
    </row>
    <row r="520" spans="1:2">
      <c r="A520" s="157"/>
      <c r="B520" s="157"/>
    </row>
    <row r="521" spans="1:2">
      <c r="A521" s="157"/>
      <c r="B521" s="157"/>
    </row>
    <row r="522" spans="1:2">
      <c r="A522" s="157"/>
      <c r="B522" s="157"/>
    </row>
    <row r="523" spans="1:2">
      <c r="A523" s="157"/>
      <c r="B523" s="157"/>
    </row>
    <row r="524" spans="1:2">
      <c r="A524" s="157"/>
      <c r="B524" s="157"/>
    </row>
    <row r="525" spans="1:2">
      <c r="A525" s="157"/>
      <c r="B525" s="157"/>
    </row>
    <row r="526" spans="1:2">
      <c r="A526" s="157"/>
      <c r="B526" s="157"/>
    </row>
    <row r="527" spans="1:2">
      <c r="A527" s="157"/>
      <c r="B527" s="157"/>
    </row>
    <row r="528" spans="1:2">
      <c r="A528" s="157"/>
      <c r="B528" s="157"/>
    </row>
    <row r="529" spans="1:2">
      <c r="A529" s="157"/>
      <c r="B529" s="157"/>
    </row>
    <row r="530" spans="1:2">
      <c r="A530" s="157"/>
      <c r="B530" s="157"/>
    </row>
    <row r="531" spans="1:2">
      <c r="A531" s="157"/>
      <c r="B531" s="157"/>
    </row>
    <row r="532" spans="1:2">
      <c r="A532" s="157"/>
      <c r="B532" s="157"/>
    </row>
    <row r="533" spans="1:2">
      <c r="A533" s="157"/>
      <c r="B533" s="157"/>
    </row>
    <row r="534" spans="1:2">
      <c r="A534" s="157"/>
      <c r="B534" s="157"/>
    </row>
    <row r="535" spans="1:2">
      <c r="A535" s="157"/>
      <c r="B535" s="157"/>
    </row>
    <row r="536" spans="1:2">
      <c r="A536" s="157"/>
      <c r="B536" s="157"/>
    </row>
    <row r="537" spans="1:2">
      <c r="A537" s="157"/>
      <c r="B537" s="157"/>
    </row>
    <row r="538" spans="1:2">
      <c r="A538" s="157"/>
      <c r="B538" s="157"/>
    </row>
    <row r="539" spans="1:2">
      <c r="A539" s="157"/>
      <c r="B539" s="157"/>
    </row>
    <row r="540" spans="1:2">
      <c r="A540" s="157"/>
      <c r="B540" s="157"/>
    </row>
    <row r="541" spans="1:2">
      <c r="A541" s="157"/>
      <c r="B541" s="157"/>
    </row>
    <row r="542" spans="1:2">
      <c r="A542" s="157"/>
      <c r="B542" s="157"/>
    </row>
    <row r="543" spans="1:2">
      <c r="A543" s="157"/>
      <c r="B543" s="157"/>
    </row>
    <row r="544" spans="1:2">
      <c r="A544" s="157"/>
      <c r="B544" s="157"/>
    </row>
    <row r="545" spans="1:2">
      <c r="A545" s="157"/>
      <c r="B545" s="157"/>
    </row>
    <row r="546" spans="1:2">
      <c r="A546" s="157"/>
      <c r="B546" s="157"/>
    </row>
    <row r="547" spans="1:2">
      <c r="A547" s="157"/>
      <c r="B547" s="157"/>
    </row>
    <row r="548" spans="1:2">
      <c r="A548" s="157"/>
      <c r="B548" s="157"/>
    </row>
    <row r="549" spans="1:2">
      <c r="A549" s="157"/>
      <c r="B549" s="157"/>
    </row>
    <row r="550" spans="1:2">
      <c r="A550" s="157"/>
      <c r="B550" s="157"/>
    </row>
    <row r="551" spans="1:2">
      <c r="A551" s="157"/>
      <c r="B551" s="157"/>
    </row>
    <row r="552" spans="1:2">
      <c r="A552" s="157"/>
      <c r="B552" s="157"/>
    </row>
    <row r="553" spans="1:2">
      <c r="A553" s="157"/>
      <c r="B553" s="157"/>
    </row>
    <row r="554" spans="1:2">
      <c r="A554" s="157"/>
      <c r="B554" s="157"/>
    </row>
    <row r="555" spans="1:2">
      <c r="A555" s="157"/>
      <c r="B555" s="157"/>
    </row>
    <row r="556" spans="1:2">
      <c r="A556" s="157"/>
      <c r="B556" s="157"/>
    </row>
    <row r="557" spans="1:2">
      <c r="A557" s="157"/>
      <c r="B557" s="157"/>
    </row>
    <row r="558" spans="1:2">
      <c r="A558" s="157"/>
      <c r="B558" s="157"/>
    </row>
    <row r="559" spans="1:2">
      <c r="A559" s="157"/>
      <c r="B559" s="157"/>
    </row>
    <row r="560" spans="1:2">
      <c r="A560" s="157"/>
      <c r="B560" s="157"/>
    </row>
    <row r="561" spans="1:2">
      <c r="A561" s="157"/>
      <c r="B561" s="157"/>
    </row>
    <row r="562" spans="1:2">
      <c r="A562" s="157"/>
      <c r="B562" s="157"/>
    </row>
    <row r="563" spans="1:2">
      <c r="A563" s="157"/>
      <c r="B563" s="157"/>
    </row>
    <row r="564" spans="1:2">
      <c r="A564" s="157"/>
      <c r="B564" s="157"/>
    </row>
    <row r="565" spans="1:2">
      <c r="A565" s="157"/>
      <c r="B565" s="157"/>
    </row>
    <row r="566" spans="1:2">
      <c r="A566" s="157"/>
      <c r="B566" s="157"/>
    </row>
    <row r="567" spans="1:2">
      <c r="A567" s="157"/>
      <c r="B567" s="157"/>
    </row>
    <row r="568" spans="1:2">
      <c r="A568" s="157"/>
      <c r="B568" s="157"/>
    </row>
    <row r="569" spans="1:2">
      <c r="A569" s="157"/>
      <c r="B569" s="157"/>
    </row>
    <row r="570" spans="1:2">
      <c r="A570" s="157"/>
      <c r="B570" s="157"/>
    </row>
    <row r="571" spans="1:2">
      <c r="A571" s="157"/>
      <c r="B571" s="157"/>
    </row>
    <row r="572" spans="1:2">
      <c r="A572" s="157"/>
      <c r="B572" s="157"/>
    </row>
    <row r="573" spans="1:2">
      <c r="A573" s="157"/>
      <c r="B573" s="157"/>
    </row>
    <row r="574" spans="1:2">
      <c r="A574" s="157"/>
      <c r="B574" s="157"/>
    </row>
    <row r="575" spans="1:2">
      <c r="A575" s="157"/>
      <c r="B575" s="157"/>
    </row>
    <row r="576" spans="1:2">
      <c r="A576" s="157"/>
      <c r="B576" s="157"/>
    </row>
    <row r="577" spans="1:2">
      <c r="A577" s="157"/>
      <c r="B577" s="157"/>
    </row>
    <row r="578" spans="1:2">
      <c r="A578" s="157"/>
      <c r="B578" s="157"/>
    </row>
    <row r="579" spans="1:2">
      <c r="A579" s="157"/>
      <c r="B579" s="157"/>
    </row>
    <row r="580" spans="1:2">
      <c r="A580" s="157"/>
      <c r="B580" s="157"/>
    </row>
    <row r="581" spans="1:2">
      <c r="A581" s="157"/>
      <c r="B581" s="157"/>
    </row>
    <row r="582" spans="1:2">
      <c r="A582" s="157"/>
      <c r="B582" s="157"/>
    </row>
    <row r="583" spans="1:2">
      <c r="A583" s="157"/>
      <c r="B583" s="157"/>
    </row>
    <row r="584" spans="1:2">
      <c r="A584" s="157"/>
      <c r="B584" s="157"/>
    </row>
    <row r="585" spans="1:2">
      <c r="A585" s="157"/>
      <c r="B585" s="157"/>
    </row>
    <row r="586" spans="1:2">
      <c r="A586" s="157"/>
      <c r="B586" s="157"/>
    </row>
    <row r="587" spans="1:2">
      <c r="A587" s="157"/>
      <c r="B587" s="157"/>
    </row>
    <row r="588" spans="1:2">
      <c r="A588" s="157"/>
      <c r="B588" s="157"/>
    </row>
    <row r="589" spans="1:2">
      <c r="A589" s="157"/>
      <c r="B589" s="157"/>
    </row>
    <row r="590" spans="1:2">
      <c r="A590" s="157"/>
      <c r="B590" s="157"/>
    </row>
    <row r="591" spans="1:2">
      <c r="A591" s="157"/>
      <c r="B591" s="157"/>
    </row>
    <row r="592" spans="1:2">
      <c r="A592" s="157"/>
      <c r="B592" s="157"/>
    </row>
    <row r="593" spans="1:2">
      <c r="A593" s="157"/>
      <c r="B593" s="157"/>
    </row>
    <row r="594" spans="1:2">
      <c r="A594" s="157"/>
      <c r="B594" s="157"/>
    </row>
    <row r="595" spans="1:2">
      <c r="A595" s="157"/>
      <c r="B595" s="157"/>
    </row>
    <row r="596" spans="1:2">
      <c r="A596" s="157"/>
      <c r="B596" s="157"/>
    </row>
    <row r="597" spans="1:2">
      <c r="A597" s="157"/>
      <c r="B597" s="157"/>
    </row>
    <row r="598" spans="1:2">
      <c r="A598" s="157"/>
      <c r="B598" s="157"/>
    </row>
    <row r="599" spans="1:2">
      <c r="A599" s="157"/>
      <c r="B599" s="157"/>
    </row>
    <row r="600" spans="1:2">
      <c r="A600" s="157"/>
      <c r="B600" s="157"/>
    </row>
    <row r="601" spans="1:2">
      <c r="A601" s="157"/>
      <c r="B601" s="157"/>
    </row>
    <row r="602" spans="1:2">
      <c r="A602" s="157"/>
      <c r="B602" s="157"/>
    </row>
    <row r="603" spans="1:2">
      <c r="A603" s="157"/>
      <c r="B603" s="157"/>
    </row>
    <row r="604" spans="1:2">
      <c r="A604" s="157"/>
      <c r="B604" s="157"/>
    </row>
    <row r="605" spans="1:2">
      <c r="A605" s="157"/>
      <c r="B605" s="157"/>
    </row>
    <row r="606" spans="1:2">
      <c r="A606" s="157"/>
      <c r="B606" s="157"/>
    </row>
    <row r="607" spans="1:2">
      <c r="A607" s="157"/>
      <c r="B607" s="157"/>
    </row>
    <row r="608" spans="1:2">
      <c r="A608" s="157"/>
      <c r="B608" s="157"/>
    </row>
    <row r="609" spans="1:2">
      <c r="A609" s="157"/>
      <c r="B609" s="157"/>
    </row>
    <row r="610" spans="1:2">
      <c r="A610" s="157"/>
      <c r="B610" s="157"/>
    </row>
    <row r="611" spans="1:2">
      <c r="A611" s="157"/>
      <c r="B611" s="157"/>
    </row>
    <row r="612" spans="1:2">
      <c r="A612" s="157"/>
      <c r="B612" s="157"/>
    </row>
    <row r="613" spans="1:2">
      <c r="A613" s="157"/>
      <c r="B613" s="157"/>
    </row>
    <row r="614" spans="1:2">
      <c r="A614" s="157"/>
      <c r="B614" s="157"/>
    </row>
    <row r="615" spans="1:2">
      <c r="A615" s="157"/>
      <c r="B615" s="157"/>
    </row>
    <row r="616" spans="1:2">
      <c r="A616" s="157"/>
      <c r="B616" s="157"/>
    </row>
    <row r="617" spans="1:2">
      <c r="A617" s="157"/>
      <c r="B617" s="157"/>
    </row>
    <row r="618" spans="1:2">
      <c r="A618" s="157"/>
      <c r="B618" s="157"/>
    </row>
    <row r="619" spans="1:2">
      <c r="A619" s="157"/>
      <c r="B619" s="157"/>
    </row>
    <row r="620" spans="1:2">
      <c r="A620" s="157"/>
      <c r="B620" s="157"/>
    </row>
    <row r="621" spans="1:2">
      <c r="A621" s="157"/>
      <c r="B621" s="157"/>
    </row>
    <row r="622" spans="1:2">
      <c r="A622" s="157"/>
      <c r="B622" s="157"/>
    </row>
    <row r="623" spans="1:2">
      <c r="A623" s="157"/>
      <c r="B623" s="157"/>
    </row>
    <row r="624" spans="1:2">
      <c r="A624" s="157"/>
      <c r="B624" s="157"/>
    </row>
    <row r="625" spans="1:2">
      <c r="A625" s="157"/>
      <c r="B625" s="157"/>
    </row>
    <row r="626" spans="1:2">
      <c r="A626" s="157"/>
      <c r="B626" s="157"/>
    </row>
    <row r="627" spans="1:2">
      <c r="A627" s="157"/>
      <c r="B627" s="157"/>
    </row>
    <row r="628" spans="1:2">
      <c r="A628" s="157"/>
      <c r="B628" s="157"/>
    </row>
    <row r="629" spans="1:2">
      <c r="A629" s="157"/>
      <c r="B629" s="157"/>
    </row>
    <row r="630" spans="1:2">
      <c r="A630" s="157"/>
      <c r="B630" s="157"/>
    </row>
    <row r="631" spans="1:2">
      <c r="A631" s="157"/>
      <c r="B631" s="157"/>
    </row>
    <row r="632" spans="1:2">
      <c r="A632" s="157"/>
      <c r="B632" s="157"/>
    </row>
    <row r="633" spans="1:2">
      <c r="A633" s="157"/>
      <c r="B633" s="157"/>
    </row>
    <row r="634" spans="1:2">
      <c r="A634" s="157"/>
      <c r="B634" s="157"/>
    </row>
    <row r="635" spans="1:2">
      <c r="A635" s="157"/>
      <c r="B635" s="157"/>
    </row>
    <row r="636" spans="1:2">
      <c r="A636" s="157"/>
      <c r="B636" s="157"/>
    </row>
    <row r="637" spans="1:2">
      <c r="A637" s="157"/>
      <c r="B637" s="157"/>
    </row>
    <row r="638" spans="1:2">
      <c r="A638" s="157"/>
      <c r="B638" s="157"/>
    </row>
    <row r="639" spans="1:2">
      <c r="A639" s="157"/>
      <c r="B639" s="157"/>
    </row>
    <row r="640" spans="1:2">
      <c r="A640" s="157"/>
      <c r="B640" s="157"/>
    </row>
    <row r="641" spans="1:2">
      <c r="A641" s="157"/>
      <c r="B641" s="157"/>
    </row>
    <row r="642" spans="1:2">
      <c r="A642" s="157"/>
      <c r="B642" s="157"/>
    </row>
    <row r="643" spans="1:2">
      <c r="A643" s="157"/>
      <c r="B643" s="157"/>
    </row>
    <row r="644" spans="1:2">
      <c r="A644" s="157"/>
      <c r="B644" s="157"/>
    </row>
    <row r="645" spans="1:2">
      <c r="A645" s="157"/>
      <c r="B645" s="157"/>
    </row>
    <row r="646" spans="1:2">
      <c r="A646" s="157"/>
      <c r="B646" s="157"/>
    </row>
    <row r="647" spans="1:2">
      <c r="A647" s="157"/>
      <c r="B647" s="157"/>
    </row>
    <row r="648" spans="1:2">
      <c r="A648" s="157"/>
      <c r="B648" s="157"/>
    </row>
    <row r="649" spans="1:2">
      <c r="A649" s="157"/>
      <c r="B649" s="157"/>
    </row>
    <row r="650" spans="1:2">
      <c r="A650" s="157"/>
      <c r="B650" s="157"/>
    </row>
    <row r="651" spans="1:2">
      <c r="A651" s="157"/>
      <c r="B651" s="157"/>
    </row>
    <row r="652" spans="1:2">
      <c r="A652" s="157"/>
      <c r="B652" s="157"/>
    </row>
    <row r="653" spans="1:2">
      <c r="A653" s="157"/>
      <c r="B653" s="157"/>
    </row>
    <row r="654" spans="1:2">
      <c r="A654" s="157"/>
      <c r="B654" s="157"/>
    </row>
    <row r="655" spans="1:2">
      <c r="A655" s="157"/>
      <c r="B655" s="157"/>
    </row>
    <row r="656" spans="1:2">
      <c r="A656" s="157"/>
      <c r="B656" s="157"/>
    </row>
    <row r="657" spans="1:2">
      <c r="A657" s="157"/>
      <c r="B657" s="157"/>
    </row>
    <row r="658" spans="1:2">
      <c r="A658" s="157"/>
      <c r="B658" s="157"/>
    </row>
    <row r="659" spans="1:2">
      <c r="A659" s="157"/>
      <c r="B659" s="157"/>
    </row>
    <row r="660" spans="1:2">
      <c r="A660" s="157"/>
      <c r="B660" s="157"/>
    </row>
    <row r="661" spans="1:2">
      <c r="A661" s="157"/>
      <c r="B661" s="157"/>
    </row>
    <row r="662" spans="1:2">
      <c r="A662" s="157"/>
      <c r="B662" s="157"/>
    </row>
    <row r="663" spans="1:2">
      <c r="A663" s="157"/>
      <c r="B663" s="157"/>
    </row>
    <row r="664" spans="1:2">
      <c r="A664" s="157"/>
      <c r="B664" s="157"/>
    </row>
    <row r="665" spans="1:2">
      <c r="A665" s="157"/>
      <c r="B665" s="157"/>
    </row>
    <row r="666" spans="1:2">
      <c r="A666" s="157"/>
      <c r="B666" s="157"/>
    </row>
    <row r="667" spans="1:2">
      <c r="A667" s="157"/>
      <c r="B667" s="157"/>
    </row>
    <row r="668" spans="1:2">
      <c r="A668" s="157"/>
      <c r="B668" s="157"/>
    </row>
    <row r="669" spans="1:2">
      <c r="A669" s="157"/>
      <c r="B669" s="157"/>
    </row>
    <row r="670" spans="1:2">
      <c r="A670" s="157"/>
      <c r="B670" s="157"/>
    </row>
    <row r="671" spans="1:2">
      <c r="A671" s="157"/>
      <c r="B671" s="157"/>
    </row>
    <row r="672" spans="1:2">
      <c r="A672" s="157"/>
      <c r="B672" s="157"/>
    </row>
    <row r="673" spans="1:2">
      <c r="A673" s="157"/>
      <c r="B673" s="157"/>
    </row>
    <row r="674" spans="1:2">
      <c r="A674" s="157"/>
      <c r="B674" s="157"/>
    </row>
    <row r="675" spans="1:2">
      <c r="A675" s="157"/>
      <c r="B675" s="157"/>
    </row>
    <row r="676" spans="1:2">
      <c r="A676" s="157"/>
      <c r="B676" s="157"/>
    </row>
    <row r="677" spans="1:2">
      <c r="A677" s="157"/>
      <c r="B677" s="157"/>
    </row>
    <row r="678" spans="1:2">
      <c r="A678" s="157"/>
      <c r="B678" s="157"/>
    </row>
    <row r="679" spans="1:2">
      <c r="A679" s="157"/>
      <c r="B679" s="157"/>
    </row>
    <row r="680" spans="1:2">
      <c r="A680" s="157"/>
      <c r="B680" s="157"/>
    </row>
    <row r="681" spans="1:2">
      <c r="A681" s="157"/>
      <c r="B681" s="157"/>
    </row>
    <row r="682" spans="1:2">
      <c r="A682" s="157"/>
      <c r="B682" s="157"/>
    </row>
    <row r="683" spans="1:2">
      <c r="A683" s="157"/>
      <c r="B683" s="157"/>
    </row>
    <row r="684" spans="1:2">
      <c r="A684" s="157"/>
      <c r="B684" s="157"/>
    </row>
    <row r="685" spans="1:2">
      <c r="A685" s="157"/>
      <c r="B685" s="157"/>
    </row>
    <row r="686" spans="1:2">
      <c r="A686" s="157"/>
      <c r="B686" s="157"/>
    </row>
    <row r="687" spans="1:2">
      <c r="A687" s="157"/>
      <c r="B687" s="157"/>
    </row>
    <row r="688" spans="1:2">
      <c r="A688" s="157"/>
      <c r="B688" s="157"/>
    </row>
    <row r="689" spans="1:2">
      <c r="A689" s="157"/>
      <c r="B689" s="157"/>
    </row>
    <row r="690" spans="1:2">
      <c r="A690" s="157"/>
      <c r="B690" s="157"/>
    </row>
    <row r="691" spans="1:2">
      <c r="A691" s="157"/>
      <c r="B691" s="157"/>
    </row>
    <row r="692" spans="1:2">
      <c r="A692" s="157"/>
      <c r="B692" s="157"/>
    </row>
    <row r="693" spans="1:2">
      <c r="A693" s="157"/>
      <c r="B693" s="157"/>
    </row>
    <row r="694" spans="1:2">
      <c r="A694" s="157"/>
      <c r="B694" s="157"/>
    </row>
    <row r="695" spans="1:2">
      <c r="A695" s="157"/>
      <c r="B695" s="157"/>
    </row>
    <row r="696" spans="1:2">
      <c r="A696" s="157"/>
      <c r="B696" s="157"/>
    </row>
    <row r="697" spans="1:2">
      <c r="A697" s="157"/>
      <c r="B697" s="157"/>
    </row>
    <row r="698" spans="1:2">
      <c r="A698" s="157"/>
      <c r="B698" s="157"/>
    </row>
    <row r="699" spans="1:2">
      <c r="A699" s="157"/>
      <c r="B699" s="157"/>
    </row>
    <row r="700" spans="1:2">
      <c r="A700" s="157"/>
      <c r="B700" s="157"/>
    </row>
    <row r="701" spans="1:2">
      <c r="A701" s="157"/>
      <c r="B701" s="157"/>
    </row>
    <row r="702" spans="1:2">
      <c r="A702" s="157"/>
      <c r="B702" s="157"/>
    </row>
    <row r="703" spans="1:2">
      <c r="A703" s="157"/>
      <c r="B703" s="157"/>
    </row>
    <row r="704" spans="1:2">
      <c r="A704" s="157"/>
      <c r="B704" s="157"/>
    </row>
    <row r="705" spans="1:2">
      <c r="A705" s="157"/>
      <c r="B705" s="157"/>
    </row>
    <row r="706" spans="1:2">
      <c r="A706" s="157"/>
      <c r="B706" s="157"/>
    </row>
    <row r="707" spans="1:2">
      <c r="A707" s="157"/>
      <c r="B707" s="157"/>
    </row>
    <row r="708" spans="1:2">
      <c r="A708" s="157"/>
      <c r="B708" s="157"/>
    </row>
    <row r="709" spans="1:2">
      <c r="A709" s="157"/>
      <c r="B709" s="157"/>
    </row>
    <row r="710" spans="1:2">
      <c r="A710" s="157"/>
      <c r="B710" s="157"/>
    </row>
    <row r="711" spans="1:2">
      <c r="A711" s="157"/>
      <c r="B711" s="157"/>
    </row>
    <row r="712" spans="1:2">
      <c r="A712" s="157"/>
      <c r="B712" s="157"/>
    </row>
    <row r="713" spans="1:2">
      <c r="A713" s="157"/>
      <c r="B713" s="157"/>
    </row>
    <row r="714" spans="1:2">
      <c r="A714" s="157"/>
      <c r="B714" s="157"/>
    </row>
    <row r="715" spans="1:2">
      <c r="A715" s="157"/>
      <c r="B715" s="157"/>
    </row>
    <row r="716" spans="1:2">
      <c r="A716" s="157"/>
      <c r="B716" s="157"/>
    </row>
    <row r="717" spans="1:2">
      <c r="A717" s="157"/>
      <c r="B717" s="157"/>
    </row>
    <row r="718" spans="1:2">
      <c r="A718" s="157"/>
      <c r="B718" s="157"/>
    </row>
    <row r="719" spans="1:2">
      <c r="A719" s="157"/>
      <c r="B719" s="157"/>
    </row>
    <row r="720" spans="1:2">
      <c r="A720" s="157"/>
      <c r="B720" s="157"/>
    </row>
    <row r="721" spans="1:2">
      <c r="A721" s="157"/>
      <c r="B721" s="157"/>
    </row>
    <row r="722" spans="1:2">
      <c r="A722" s="157"/>
      <c r="B722" s="157"/>
    </row>
    <row r="723" spans="1:2">
      <c r="A723" s="157"/>
      <c r="B723" s="157"/>
    </row>
    <row r="724" spans="1:2">
      <c r="A724" s="157"/>
      <c r="B724" s="157"/>
    </row>
    <row r="725" spans="1:2">
      <c r="A725" s="157"/>
      <c r="B725" s="157"/>
    </row>
    <row r="726" spans="1:2">
      <c r="A726" s="157"/>
      <c r="B726" s="157"/>
    </row>
    <row r="727" spans="1:2">
      <c r="A727" s="157"/>
      <c r="B727" s="157"/>
    </row>
    <row r="728" spans="1:2">
      <c r="A728" s="157"/>
      <c r="B728" s="157"/>
    </row>
    <row r="729" spans="1:2">
      <c r="A729" s="157"/>
      <c r="B729" s="157"/>
    </row>
    <row r="730" spans="1:2">
      <c r="A730" s="157"/>
      <c r="B730" s="157"/>
    </row>
    <row r="731" spans="1:2">
      <c r="A731" s="157"/>
      <c r="B731" s="157"/>
    </row>
    <row r="732" spans="1:2">
      <c r="A732" s="157"/>
      <c r="B732" s="157"/>
    </row>
    <row r="733" spans="1:2">
      <c r="A733" s="157"/>
      <c r="B733" s="157"/>
    </row>
    <row r="734" spans="1:2">
      <c r="A734" s="157"/>
      <c r="B734" s="157"/>
    </row>
    <row r="735" spans="1:2">
      <c r="A735" s="157"/>
      <c r="B735" s="157"/>
    </row>
    <row r="736" spans="1:2">
      <c r="A736" s="157"/>
      <c r="B736" s="157"/>
    </row>
    <row r="737" spans="1:2">
      <c r="A737" s="157"/>
      <c r="B737" s="157"/>
    </row>
    <row r="738" spans="1:2">
      <c r="A738" s="157"/>
      <c r="B738" s="157"/>
    </row>
    <row r="739" spans="1:2">
      <c r="A739" s="157"/>
      <c r="B739" s="157"/>
    </row>
    <row r="740" spans="1:2">
      <c r="A740" s="157"/>
      <c r="B740" s="157"/>
    </row>
    <row r="741" spans="1:2">
      <c r="A741" s="157"/>
      <c r="B741" s="157"/>
    </row>
    <row r="742" spans="1:2">
      <c r="A742" s="157"/>
      <c r="B742" s="157"/>
    </row>
    <row r="743" spans="1:2">
      <c r="A743" s="157"/>
      <c r="B743" s="157"/>
    </row>
    <row r="744" spans="1:2">
      <c r="A744" s="157"/>
      <c r="B744" s="157"/>
    </row>
    <row r="745" spans="1:2">
      <c r="A745" s="157"/>
      <c r="B745" s="157"/>
    </row>
    <row r="746" spans="1:2">
      <c r="A746" s="157"/>
      <c r="B746" s="157"/>
    </row>
    <row r="747" spans="1:2">
      <c r="A747" s="157"/>
      <c r="B747" s="157"/>
    </row>
    <row r="748" spans="1:2">
      <c r="A748" s="157"/>
      <c r="B748" s="157"/>
    </row>
    <row r="749" spans="1:2">
      <c r="A749" s="157"/>
      <c r="B749" s="157"/>
    </row>
    <row r="750" spans="1:2">
      <c r="A750" s="157"/>
      <c r="B750" s="157"/>
    </row>
    <row r="751" spans="1:2">
      <c r="A751" s="157"/>
      <c r="B751" s="157"/>
    </row>
    <row r="752" spans="1:2">
      <c r="A752" s="157"/>
      <c r="B752" s="157"/>
    </row>
    <row r="753" spans="1:2">
      <c r="A753" s="157"/>
      <c r="B753" s="157"/>
    </row>
    <row r="754" spans="1:2">
      <c r="A754" s="157"/>
      <c r="B754" s="157"/>
    </row>
    <row r="755" spans="1:2">
      <c r="A755" s="157"/>
      <c r="B755" s="157"/>
    </row>
    <row r="756" spans="1:2">
      <c r="A756" s="157"/>
      <c r="B756" s="157"/>
    </row>
    <row r="757" spans="1:2">
      <c r="A757" s="157"/>
      <c r="B757" s="157"/>
    </row>
    <row r="758" spans="1:2">
      <c r="A758" s="157"/>
      <c r="B758" s="157"/>
    </row>
    <row r="759" spans="1:2">
      <c r="A759" s="157"/>
      <c r="B759" s="157"/>
    </row>
    <row r="760" spans="1:2">
      <c r="A760" s="157"/>
      <c r="B760" s="157"/>
    </row>
    <row r="761" spans="1:2">
      <c r="A761" s="157"/>
      <c r="B761" s="157"/>
    </row>
    <row r="762" spans="1:2">
      <c r="A762" s="157"/>
      <c r="B762" s="157"/>
    </row>
    <row r="763" spans="1:2">
      <c r="A763" s="157"/>
      <c r="B763" s="157"/>
    </row>
    <row r="764" spans="1:2">
      <c r="A764" s="157"/>
      <c r="B764" s="157"/>
    </row>
    <row r="765" spans="1:2">
      <c r="A765" s="157"/>
      <c r="B765" s="157"/>
    </row>
    <row r="766" spans="1:2">
      <c r="A766" s="157"/>
      <c r="B766" s="157"/>
    </row>
    <row r="767" spans="1:2">
      <c r="A767" s="157"/>
      <c r="B767" s="157"/>
    </row>
    <row r="768" spans="1:2">
      <c r="A768" s="157"/>
      <c r="B768" s="157"/>
    </row>
    <row r="769" spans="1:2">
      <c r="A769" s="157"/>
      <c r="B769" s="157"/>
    </row>
    <row r="770" spans="1:2">
      <c r="A770" s="157"/>
      <c r="B770" s="157"/>
    </row>
    <row r="771" spans="1:2">
      <c r="A771" s="157"/>
      <c r="B771" s="157"/>
    </row>
    <row r="772" spans="1:2">
      <c r="A772" s="157"/>
      <c r="B772" s="157"/>
    </row>
    <row r="773" spans="1:2">
      <c r="A773" s="157"/>
      <c r="B773" s="157"/>
    </row>
    <row r="774" spans="1:2">
      <c r="A774" s="157"/>
      <c r="B774" s="157"/>
    </row>
    <row r="775" spans="1:2">
      <c r="A775" s="157"/>
      <c r="B775" s="157"/>
    </row>
    <row r="776" spans="1:2">
      <c r="A776" s="157"/>
      <c r="B776" s="157"/>
    </row>
    <row r="777" spans="1:2">
      <c r="A777" s="157"/>
      <c r="B777" s="157"/>
    </row>
    <row r="778" spans="1:2">
      <c r="A778" s="157"/>
      <c r="B778" s="157"/>
    </row>
    <row r="779" spans="1:2">
      <c r="A779" s="157"/>
      <c r="B779" s="157"/>
    </row>
    <row r="780" spans="1:2">
      <c r="A780" s="157"/>
      <c r="B780" s="157"/>
    </row>
    <row r="781" spans="1:2">
      <c r="A781" s="157"/>
      <c r="B781" s="157"/>
    </row>
    <row r="782" spans="1:2">
      <c r="A782" s="157"/>
      <c r="B782" s="157"/>
    </row>
    <row r="783" spans="1:2">
      <c r="A783" s="157"/>
      <c r="B783" s="157"/>
    </row>
    <row r="784" spans="1:2">
      <c r="A784" s="157"/>
      <c r="B784" s="157"/>
    </row>
    <row r="785" spans="1:2">
      <c r="A785" s="157"/>
      <c r="B785" s="157"/>
    </row>
    <row r="786" spans="1:2">
      <c r="A786" s="157"/>
      <c r="B786" s="157"/>
    </row>
    <row r="787" spans="1:2">
      <c r="A787" s="157"/>
      <c r="B787" s="157"/>
    </row>
    <row r="788" spans="1:2">
      <c r="A788" s="157"/>
      <c r="B788" s="157"/>
    </row>
    <row r="789" spans="1:2">
      <c r="A789" s="157"/>
      <c r="B789" s="157"/>
    </row>
    <row r="790" spans="1:2">
      <c r="A790" s="157"/>
      <c r="B790" s="157"/>
    </row>
    <row r="791" spans="1:2">
      <c r="A791" s="157"/>
      <c r="B791" s="157"/>
    </row>
    <row r="792" spans="1:2">
      <c r="A792" s="157"/>
      <c r="B792" s="157"/>
    </row>
    <row r="793" spans="1:2">
      <c r="A793" s="157"/>
      <c r="B793" s="157"/>
    </row>
    <row r="794" spans="1:2">
      <c r="A794" s="157"/>
      <c r="B794" s="157"/>
    </row>
    <row r="795" spans="1:2">
      <c r="A795" s="157"/>
      <c r="B795" s="157"/>
    </row>
    <row r="796" spans="1:2">
      <c r="A796" s="157"/>
      <c r="B796" s="157"/>
    </row>
    <row r="797" spans="1:2">
      <c r="A797" s="157"/>
      <c r="B797" s="157"/>
    </row>
    <row r="798" spans="1:2">
      <c r="A798" s="157"/>
      <c r="B798" s="157"/>
    </row>
    <row r="799" spans="1:2">
      <c r="A799" s="157"/>
      <c r="B799" s="157"/>
    </row>
    <row r="800" spans="1:2">
      <c r="A800" s="157"/>
      <c r="B800" s="157"/>
    </row>
    <row r="801" spans="1:2">
      <c r="A801" s="157"/>
      <c r="B801" s="157"/>
    </row>
    <row r="802" spans="1:2">
      <c r="A802" s="157"/>
      <c r="B802" s="157"/>
    </row>
    <row r="803" spans="1:2">
      <c r="A803" s="157"/>
      <c r="B803" s="157"/>
    </row>
    <row r="804" spans="1:2">
      <c r="A804" s="157"/>
      <c r="B804" s="157"/>
    </row>
    <row r="805" spans="1:2">
      <c r="A805" s="157"/>
      <c r="B805" s="157"/>
    </row>
    <row r="806" spans="1:2">
      <c r="A806" s="157"/>
      <c r="B806" s="157"/>
    </row>
    <row r="807" spans="1:2">
      <c r="A807" s="157"/>
      <c r="B807" s="157"/>
    </row>
    <row r="808" spans="1:2">
      <c r="A808" s="157"/>
      <c r="B808" s="157"/>
    </row>
    <row r="809" spans="1:2">
      <c r="A809" s="157"/>
      <c r="B809" s="157"/>
    </row>
    <row r="810" spans="1:2">
      <c r="A810" s="157"/>
      <c r="B810" s="157"/>
    </row>
    <row r="811" spans="1:2">
      <c r="A811" s="157"/>
      <c r="B811" s="157"/>
    </row>
    <row r="812" spans="1:2">
      <c r="A812" s="157"/>
      <c r="B812" s="157"/>
    </row>
    <row r="813" spans="1:2">
      <c r="A813" s="157"/>
      <c r="B813" s="157"/>
    </row>
    <row r="814" spans="1:2">
      <c r="A814" s="157"/>
      <c r="B814" s="157"/>
    </row>
    <row r="815" spans="1:2">
      <c r="A815" s="157"/>
      <c r="B815" s="157"/>
    </row>
    <row r="816" spans="1:2">
      <c r="A816" s="157"/>
      <c r="B816" s="157"/>
    </row>
    <row r="817" spans="1:2">
      <c r="A817" s="157"/>
      <c r="B817" s="157"/>
    </row>
    <row r="818" spans="1:2">
      <c r="A818" s="157"/>
      <c r="B818" s="157"/>
    </row>
    <row r="819" spans="1:2">
      <c r="A819" s="157"/>
      <c r="B819" s="157"/>
    </row>
    <row r="820" spans="1:2">
      <c r="A820" s="157"/>
      <c r="B820" s="157"/>
    </row>
    <row r="821" spans="1:2">
      <c r="A821" s="157"/>
      <c r="B821" s="157"/>
    </row>
    <row r="822" spans="1:2">
      <c r="A822" s="157"/>
      <c r="B822" s="157"/>
    </row>
    <row r="823" spans="1:2">
      <c r="A823" s="157"/>
      <c r="B823" s="157"/>
    </row>
    <row r="824" spans="1:2">
      <c r="A824" s="157"/>
      <c r="B824" s="157"/>
    </row>
    <row r="825" spans="1:2">
      <c r="A825" s="157"/>
      <c r="B825" s="157"/>
    </row>
    <row r="826" spans="1:2">
      <c r="A826" s="157"/>
      <c r="B826" s="157"/>
    </row>
    <row r="827" spans="1:2">
      <c r="A827" s="157"/>
      <c r="B827" s="157"/>
    </row>
    <row r="828" spans="1:2">
      <c r="A828" s="157"/>
      <c r="B828" s="157"/>
    </row>
    <row r="829" spans="1:2">
      <c r="A829" s="157"/>
      <c r="B829" s="157"/>
    </row>
    <row r="830" spans="1:2">
      <c r="A830" s="157"/>
      <c r="B830" s="157"/>
    </row>
    <row r="831" spans="1:2">
      <c r="A831" s="157"/>
      <c r="B831" s="157"/>
    </row>
    <row r="832" spans="1:2">
      <c r="A832" s="157"/>
      <c r="B832" s="157"/>
    </row>
    <row r="833" spans="1:2">
      <c r="A833" s="157"/>
      <c r="B833" s="157"/>
    </row>
    <row r="834" spans="1:2">
      <c r="A834" s="157"/>
      <c r="B834" s="157"/>
    </row>
    <row r="835" spans="1:2">
      <c r="A835" s="157"/>
      <c r="B835" s="157"/>
    </row>
    <row r="836" spans="1:2">
      <c r="A836" s="157"/>
      <c r="B836" s="157"/>
    </row>
    <row r="837" spans="1:2">
      <c r="A837" s="157"/>
      <c r="B837" s="157"/>
    </row>
    <row r="838" spans="1:2">
      <c r="A838" s="157"/>
      <c r="B838" s="157"/>
    </row>
    <row r="839" spans="1:2">
      <c r="A839" s="157"/>
      <c r="B839" s="157"/>
    </row>
    <row r="840" spans="1:2">
      <c r="A840" s="157"/>
      <c r="B840" s="157"/>
    </row>
    <row r="841" spans="1:2">
      <c r="A841" s="157"/>
      <c r="B841" s="157"/>
    </row>
    <row r="842" spans="1:2">
      <c r="A842" s="157"/>
      <c r="B842" s="157"/>
    </row>
    <row r="843" spans="1:2">
      <c r="A843" s="157"/>
      <c r="B843" s="157"/>
    </row>
    <row r="844" spans="1:2">
      <c r="A844" s="157"/>
      <c r="B844" s="157"/>
    </row>
    <row r="845" spans="1:2">
      <c r="A845" s="157"/>
      <c r="B845" s="157"/>
    </row>
    <row r="846" spans="1:2">
      <c r="A846" s="157"/>
      <c r="B846" s="157"/>
    </row>
    <row r="847" spans="1:2">
      <c r="A847" s="157"/>
      <c r="B847" s="157"/>
    </row>
    <row r="848" spans="1:2">
      <c r="A848" s="157"/>
      <c r="B848" s="157"/>
    </row>
    <row r="849" spans="1:2">
      <c r="A849" s="157"/>
      <c r="B849" s="157"/>
    </row>
    <row r="850" spans="1:2">
      <c r="A850" s="157"/>
      <c r="B850" s="157"/>
    </row>
    <row r="851" spans="1:2">
      <c r="A851" s="157"/>
      <c r="B851" s="157"/>
    </row>
    <row r="852" spans="1:2">
      <c r="A852" s="157"/>
      <c r="B852" s="157"/>
    </row>
    <row r="853" spans="1:2">
      <c r="A853" s="157"/>
      <c r="B853" s="157"/>
    </row>
    <row r="854" spans="1:2">
      <c r="A854" s="157"/>
      <c r="B854" s="157"/>
    </row>
    <row r="855" spans="1:2">
      <c r="A855" s="157"/>
      <c r="B855" s="157"/>
    </row>
    <row r="856" spans="1:2">
      <c r="A856" s="157"/>
      <c r="B856" s="157"/>
    </row>
    <row r="857" spans="1:2">
      <c r="A857" s="157"/>
      <c r="B857" s="157"/>
    </row>
    <row r="858" spans="1:2">
      <c r="A858" s="157"/>
      <c r="B858" s="157"/>
    </row>
    <row r="859" spans="1:2">
      <c r="A859" s="157"/>
      <c r="B859" s="157"/>
    </row>
    <row r="860" spans="1:2">
      <c r="A860" s="157"/>
      <c r="B860" s="157"/>
    </row>
    <row r="861" spans="1:2">
      <c r="A861" s="157"/>
      <c r="B861" s="157"/>
    </row>
    <row r="862" spans="1:2">
      <c r="A862" s="157"/>
      <c r="B862" s="157"/>
    </row>
    <row r="863" spans="1:2">
      <c r="A863" s="157"/>
      <c r="B863" s="157"/>
    </row>
    <row r="864" spans="1:2">
      <c r="A864" s="157"/>
      <c r="B864" s="157"/>
    </row>
    <row r="865" spans="1:2">
      <c r="A865" s="157"/>
      <c r="B865" s="157"/>
    </row>
    <row r="866" spans="1:2">
      <c r="A866" s="157"/>
      <c r="B866" s="157"/>
    </row>
    <row r="867" spans="1:2">
      <c r="A867" s="157"/>
      <c r="B867" s="157"/>
    </row>
    <row r="868" spans="1:2">
      <c r="A868" s="157"/>
      <c r="B868" s="157"/>
    </row>
    <row r="869" spans="1:2">
      <c r="A869" s="157"/>
      <c r="B869" s="157"/>
    </row>
    <row r="870" spans="1:2">
      <c r="A870" s="157"/>
      <c r="B870" s="157"/>
    </row>
    <row r="871" spans="1:2">
      <c r="A871" s="157"/>
      <c r="B871" s="157"/>
    </row>
    <row r="872" spans="1:2">
      <c r="A872" s="157"/>
      <c r="B872" s="157"/>
    </row>
    <row r="873" spans="1:2">
      <c r="A873" s="157"/>
      <c r="B873" s="157"/>
    </row>
    <row r="874" spans="1:2">
      <c r="A874" s="157"/>
      <c r="B874" s="157"/>
    </row>
    <row r="875" spans="1:2">
      <c r="A875" s="157"/>
      <c r="B875" s="157"/>
    </row>
    <row r="876" spans="1:2">
      <c r="A876" s="157"/>
      <c r="B876" s="157"/>
    </row>
    <row r="877" spans="1:2">
      <c r="A877" s="157"/>
      <c r="B877" s="157"/>
    </row>
    <row r="878" spans="1:2">
      <c r="A878" s="157"/>
      <c r="B878" s="157"/>
    </row>
    <row r="879" spans="1:2">
      <c r="A879" s="157"/>
      <c r="B879" s="157"/>
    </row>
    <row r="880" spans="1:2">
      <c r="A880" s="157"/>
      <c r="B880" s="157"/>
    </row>
    <row r="881" spans="1:2">
      <c r="A881" s="157"/>
      <c r="B881" s="157"/>
    </row>
    <row r="882" spans="1:2">
      <c r="A882" s="157"/>
      <c r="B882" s="157"/>
    </row>
    <row r="883" spans="1:2">
      <c r="A883" s="157"/>
      <c r="B883" s="157"/>
    </row>
    <row r="884" spans="1:2">
      <c r="A884" s="157"/>
      <c r="B884" s="157"/>
    </row>
    <row r="885" spans="1:2">
      <c r="A885" s="157"/>
      <c r="B885" s="157"/>
    </row>
    <row r="886" spans="1:2">
      <c r="A886" s="157"/>
      <c r="B886" s="157"/>
    </row>
    <row r="887" spans="1:2">
      <c r="A887" s="157"/>
      <c r="B887" s="157"/>
    </row>
    <row r="888" spans="1:2">
      <c r="A888" s="157"/>
      <c r="B888" s="157"/>
    </row>
    <row r="889" spans="1:2">
      <c r="A889" s="157"/>
      <c r="B889" s="157"/>
    </row>
    <row r="890" spans="1:2">
      <c r="A890" s="157"/>
      <c r="B890" s="157"/>
    </row>
    <row r="891" spans="1:2">
      <c r="A891" s="157"/>
      <c r="B891" s="157"/>
    </row>
    <row r="892" spans="1:2">
      <c r="A892" s="157"/>
      <c r="B892" s="157"/>
    </row>
    <row r="893" spans="1:2">
      <c r="A893" s="157"/>
      <c r="B893" s="157"/>
    </row>
    <row r="894" spans="1:2">
      <c r="A894" s="157"/>
      <c r="B894" s="157"/>
    </row>
    <row r="895" spans="1:2">
      <c r="A895" s="157"/>
      <c r="B895" s="157"/>
    </row>
    <row r="896" spans="1:2">
      <c r="A896" s="157"/>
      <c r="B896" s="157"/>
    </row>
    <row r="897" spans="1:2">
      <c r="A897" s="157"/>
      <c r="B897" s="157"/>
    </row>
    <row r="898" spans="1:2">
      <c r="A898" s="157"/>
      <c r="B898" s="157"/>
    </row>
    <row r="899" spans="1:2">
      <c r="A899" s="157"/>
      <c r="B899" s="157"/>
    </row>
    <row r="900" spans="1:2">
      <c r="A900" s="157"/>
      <c r="B900" s="157"/>
    </row>
    <row r="901" spans="1:2">
      <c r="A901" s="157"/>
      <c r="B901" s="157"/>
    </row>
    <row r="902" spans="1:2">
      <c r="A902" s="157"/>
      <c r="B902" s="157"/>
    </row>
    <row r="903" spans="1:2">
      <c r="A903" s="157"/>
      <c r="B903" s="157"/>
    </row>
    <row r="904" spans="1:2">
      <c r="A904" s="157"/>
      <c r="B904" s="157"/>
    </row>
    <row r="905" spans="1:2">
      <c r="A905" s="157"/>
      <c r="B905" s="157"/>
    </row>
    <row r="906" spans="1:2">
      <c r="A906" s="157"/>
      <c r="B906" s="157"/>
    </row>
    <row r="907" spans="1:2">
      <c r="A907" s="157"/>
      <c r="B907" s="157"/>
    </row>
    <row r="908" spans="1:2">
      <c r="A908" s="157"/>
      <c r="B908" s="157"/>
    </row>
    <row r="909" spans="1:2">
      <c r="A909" s="157"/>
      <c r="B909" s="157"/>
    </row>
    <row r="910" spans="1:2">
      <c r="A910" s="157"/>
      <c r="B910" s="157"/>
    </row>
    <row r="911" spans="1:2">
      <c r="A911" s="157"/>
      <c r="B911" s="157"/>
    </row>
    <row r="912" spans="1:2">
      <c r="A912" s="157"/>
      <c r="B912" s="157"/>
    </row>
    <row r="913" spans="1:2">
      <c r="A913" s="157"/>
      <c r="B913" s="157"/>
    </row>
    <row r="914" spans="1:2">
      <c r="A914" s="157"/>
      <c r="B914" s="157"/>
    </row>
    <row r="915" spans="1:2">
      <c r="A915" s="157"/>
      <c r="B915" s="157"/>
    </row>
    <row r="916" spans="1:2">
      <c r="A916" s="157"/>
      <c r="B916" s="157"/>
    </row>
    <row r="917" spans="1:2">
      <c r="A917" s="157"/>
      <c r="B917" s="157"/>
    </row>
    <row r="918" spans="1:2">
      <c r="A918" s="157"/>
      <c r="B918" s="157"/>
    </row>
    <row r="919" spans="1:2">
      <c r="A919" s="157"/>
      <c r="B919" s="157"/>
    </row>
    <row r="920" spans="1:2">
      <c r="A920" s="157"/>
      <c r="B920" s="157"/>
    </row>
    <row r="921" spans="1:2">
      <c r="A921" s="157"/>
      <c r="B921" s="157"/>
    </row>
    <row r="922" spans="1:2">
      <c r="A922" s="157"/>
      <c r="B922" s="157"/>
    </row>
    <row r="923" spans="1:2">
      <c r="A923" s="157"/>
      <c r="B923" s="157"/>
    </row>
    <row r="924" spans="1:2">
      <c r="A924" s="157"/>
      <c r="B924" s="157"/>
    </row>
    <row r="925" spans="1:2">
      <c r="A925" s="157"/>
      <c r="B925" s="157"/>
    </row>
    <row r="926" spans="1:2">
      <c r="A926" s="157"/>
      <c r="B926" s="157"/>
    </row>
    <row r="927" spans="1:2">
      <c r="A927" s="157"/>
      <c r="B927" s="157"/>
    </row>
    <row r="928" spans="1:2">
      <c r="A928" s="157"/>
      <c r="B928" s="157"/>
    </row>
    <row r="929" spans="1:2">
      <c r="A929" s="157"/>
      <c r="B929" s="157"/>
    </row>
    <row r="930" spans="1:2">
      <c r="A930" s="157"/>
      <c r="B930" s="157"/>
    </row>
    <row r="931" spans="1:2">
      <c r="A931" s="157"/>
      <c r="B931" s="157"/>
    </row>
    <row r="932" spans="1:2">
      <c r="A932" s="157"/>
      <c r="B932" s="157"/>
    </row>
    <row r="933" spans="1:2">
      <c r="A933" s="157"/>
      <c r="B933" s="157"/>
    </row>
    <row r="934" spans="1:2">
      <c r="A934" s="157"/>
      <c r="B934" s="157"/>
    </row>
    <row r="935" spans="1:2">
      <c r="A935" s="157"/>
      <c r="B935" s="157"/>
    </row>
    <row r="936" spans="1:2">
      <c r="A936" s="157"/>
      <c r="B936" s="157"/>
    </row>
    <row r="937" spans="1:2">
      <c r="A937" s="157"/>
      <c r="B937" s="157"/>
    </row>
    <row r="938" spans="1:2">
      <c r="A938" s="157"/>
      <c r="B938" s="157"/>
    </row>
    <row r="939" spans="1:2">
      <c r="A939" s="157"/>
      <c r="B939" s="157"/>
    </row>
    <row r="940" spans="1:2">
      <c r="A940" s="157"/>
      <c r="B940" s="157"/>
    </row>
    <row r="941" spans="1:2">
      <c r="A941" s="157"/>
      <c r="B941" s="157"/>
    </row>
    <row r="942" spans="1:2">
      <c r="A942" s="157"/>
      <c r="B942" s="157"/>
    </row>
    <row r="943" spans="1:2">
      <c r="A943" s="157"/>
      <c r="B943" s="157"/>
    </row>
    <row r="944" spans="1:2">
      <c r="A944" s="157"/>
      <c r="B944" s="157"/>
    </row>
    <row r="945" spans="1:2">
      <c r="A945" s="157"/>
      <c r="B945" s="157"/>
    </row>
    <row r="946" spans="1:2">
      <c r="A946" s="157"/>
      <c r="B946" s="157"/>
    </row>
    <row r="947" spans="1:2">
      <c r="A947" s="157"/>
      <c r="B947" s="157"/>
    </row>
    <row r="948" spans="1:2">
      <c r="A948" s="157"/>
      <c r="B948" s="157"/>
    </row>
    <row r="949" spans="1:2">
      <c r="A949" s="157"/>
      <c r="B949" s="157"/>
    </row>
    <row r="950" spans="1:2">
      <c r="A950" s="157"/>
      <c r="B950" s="157"/>
    </row>
    <row r="951" spans="1:2">
      <c r="A951" s="157"/>
      <c r="B951" s="157"/>
    </row>
    <row r="952" spans="1:2">
      <c r="A952" s="157"/>
      <c r="B952" s="157"/>
    </row>
    <row r="953" spans="1:2">
      <c r="A953" s="157"/>
      <c r="B953" s="157"/>
    </row>
    <row r="954" spans="1:2">
      <c r="A954" s="157"/>
      <c r="B954" s="157"/>
    </row>
    <row r="955" spans="1:2">
      <c r="A955" s="157"/>
      <c r="B955" s="157"/>
    </row>
    <row r="956" spans="1:2">
      <c r="A956" s="157"/>
      <c r="B956" s="157"/>
    </row>
    <row r="957" spans="1:2">
      <c r="A957" s="157"/>
      <c r="B957" s="157"/>
    </row>
    <row r="958" spans="1:2">
      <c r="A958" s="157"/>
      <c r="B958" s="157"/>
    </row>
    <row r="959" spans="1:2">
      <c r="A959" s="157"/>
      <c r="B959" s="157"/>
    </row>
    <row r="960" spans="1:2">
      <c r="A960" s="157"/>
      <c r="B960" s="157"/>
    </row>
    <row r="961" spans="1:2">
      <c r="A961" s="157"/>
      <c r="B961" s="157"/>
    </row>
    <row r="962" spans="1:2">
      <c r="A962" s="157"/>
      <c r="B962" s="157"/>
    </row>
    <row r="963" spans="1:2">
      <c r="A963" s="157"/>
      <c r="B963" s="157"/>
    </row>
    <row r="964" spans="1:2">
      <c r="A964" s="157"/>
      <c r="B964" s="157"/>
    </row>
    <row r="965" spans="1:2">
      <c r="A965" s="157"/>
      <c r="B965" s="157"/>
    </row>
    <row r="966" spans="1:2">
      <c r="A966" s="157"/>
      <c r="B966" s="157"/>
    </row>
    <row r="967" spans="1:2">
      <c r="A967" s="157"/>
      <c r="B967" s="157"/>
    </row>
    <row r="968" spans="1:2">
      <c r="A968" s="157"/>
      <c r="B968" s="157"/>
    </row>
    <row r="969" spans="1:2">
      <c r="A969" s="157"/>
      <c r="B969" s="157"/>
    </row>
    <row r="970" spans="1:2">
      <c r="A970" s="157"/>
      <c r="B970" s="157"/>
    </row>
    <row r="971" spans="1:2">
      <c r="A971" s="157"/>
      <c r="B971" s="157"/>
    </row>
    <row r="972" spans="1:2">
      <c r="A972" s="157"/>
      <c r="B972" s="157"/>
    </row>
    <row r="973" spans="1:2">
      <c r="A973" s="157"/>
      <c r="B973" s="157"/>
    </row>
    <row r="974" spans="1:2">
      <c r="A974" s="157"/>
      <c r="B974" s="157"/>
    </row>
    <row r="975" spans="1:2">
      <c r="A975" s="157"/>
      <c r="B975" s="157"/>
    </row>
    <row r="976" spans="1:2">
      <c r="A976" s="157"/>
      <c r="B976" s="157"/>
    </row>
    <row r="977" spans="1:2">
      <c r="A977" s="157"/>
      <c r="B977" s="157"/>
    </row>
    <row r="978" spans="1:2">
      <c r="A978" s="157"/>
      <c r="B978" s="157"/>
    </row>
    <row r="979" spans="1:2">
      <c r="A979" s="157"/>
      <c r="B979" s="157"/>
    </row>
    <row r="980" spans="1:2">
      <c r="A980" s="157"/>
      <c r="B980" s="157"/>
    </row>
    <row r="981" spans="1:2">
      <c r="A981" s="157"/>
      <c r="B981" s="157"/>
    </row>
    <row r="982" spans="1:2">
      <c r="A982" s="157"/>
      <c r="B982" s="157"/>
    </row>
    <row r="983" spans="1:2">
      <c r="A983" s="157"/>
      <c r="B983" s="157"/>
    </row>
    <row r="984" spans="1:2">
      <c r="A984" s="157"/>
      <c r="B984" s="157"/>
    </row>
    <row r="985" spans="1:2">
      <c r="A985" s="157"/>
      <c r="B985" s="157"/>
    </row>
    <row r="986" spans="1:2">
      <c r="A986" s="157"/>
      <c r="B986" s="157"/>
    </row>
    <row r="987" spans="1:2">
      <c r="A987" s="157"/>
      <c r="B987" s="157"/>
    </row>
    <row r="988" spans="1:2">
      <c r="A988" s="157"/>
      <c r="B988" s="157"/>
    </row>
    <row r="989" spans="1:2">
      <c r="A989" s="157"/>
      <c r="B989" s="157"/>
    </row>
    <row r="990" spans="1:2">
      <c r="A990" s="157"/>
      <c r="B990" s="157"/>
    </row>
    <row r="991" spans="1:2">
      <c r="A991" s="157"/>
      <c r="B991" s="157"/>
    </row>
    <row r="992" spans="1:2">
      <c r="A992" s="157"/>
      <c r="B992" s="157"/>
    </row>
    <row r="993" spans="1:2">
      <c r="A993" s="157"/>
      <c r="B993" s="157"/>
    </row>
    <row r="994" spans="1:2">
      <c r="A994" s="157"/>
      <c r="B994" s="157"/>
    </row>
    <row r="995" spans="1:2">
      <c r="A995" s="157"/>
      <c r="B995" s="157"/>
    </row>
    <row r="996" spans="1:2">
      <c r="A996" s="157"/>
      <c r="B996" s="157"/>
    </row>
    <row r="997" spans="1:2">
      <c r="A997" s="157"/>
      <c r="B997" s="157"/>
    </row>
    <row r="998" spans="1:2">
      <c r="A998" s="157"/>
      <c r="B998" s="157"/>
    </row>
    <row r="999" spans="1:2">
      <c r="A999" s="157"/>
      <c r="B999" s="157"/>
    </row>
    <row r="1000" spans="1:2">
      <c r="A1000" s="157"/>
      <c r="B1000" s="15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960"/>
  <sheetViews>
    <sheetView workbookViewId="0">
      <pane ySplit="1" topLeftCell="A2" activePane="bottomLeft" state="frozen"/>
      <selection pane="bottomLeft" activeCell="N3" sqref="N3"/>
    </sheetView>
  </sheetViews>
  <sheetFormatPr defaultColWidth="17.26953125" defaultRowHeight="15" customHeight="1"/>
  <cols>
    <col min="10" max="10" width="57.54296875" customWidth="1"/>
    <col min="11" max="11" width="38.26953125" customWidth="1"/>
    <col min="12" max="12" width="35.08984375" customWidth="1"/>
  </cols>
  <sheetData>
    <row r="1" spans="1:35" ht="46.5">
      <c r="A1" s="55" t="s">
        <v>139</v>
      </c>
      <c r="B1" s="55" t="s">
        <v>140</v>
      </c>
      <c r="C1" s="55" t="s">
        <v>141</v>
      </c>
      <c r="D1" s="55" t="s">
        <v>142</v>
      </c>
      <c r="E1" s="56" t="s">
        <v>143</v>
      </c>
      <c r="F1" s="56" t="s">
        <v>144</v>
      </c>
      <c r="G1" s="56" t="s">
        <v>145</v>
      </c>
      <c r="H1" s="56" t="s">
        <v>146</v>
      </c>
      <c r="I1" s="56" t="s">
        <v>147</v>
      </c>
      <c r="J1" s="56" t="s">
        <v>148</v>
      </c>
      <c r="K1" s="56" t="s">
        <v>149</v>
      </c>
      <c r="L1" s="56" t="s">
        <v>150</v>
      </c>
      <c r="M1" s="56" t="s">
        <v>151</v>
      </c>
      <c r="N1" s="17"/>
      <c r="O1" s="23"/>
      <c r="P1" s="23"/>
      <c r="Q1" s="24"/>
      <c r="R1" s="24"/>
      <c r="S1" s="24"/>
      <c r="T1" s="24"/>
      <c r="U1" s="24"/>
      <c r="V1" s="24"/>
      <c r="W1" s="24"/>
      <c r="X1" s="24"/>
      <c r="Y1" s="24"/>
      <c r="Z1" s="24"/>
      <c r="AA1" s="24"/>
      <c r="AB1" s="24"/>
      <c r="AC1" s="24"/>
      <c r="AD1" s="24"/>
      <c r="AE1" s="24"/>
      <c r="AF1" s="24"/>
      <c r="AG1" s="24"/>
      <c r="AH1" s="24"/>
      <c r="AI1" s="24"/>
    </row>
    <row r="2" spans="1:35" ht="72.75" customHeight="1">
      <c r="A2" s="70">
        <v>2</v>
      </c>
      <c r="B2" s="70" t="s">
        <v>163</v>
      </c>
      <c r="C2" s="70"/>
      <c r="D2" s="70"/>
      <c r="E2" s="16">
        <v>2015</v>
      </c>
      <c r="F2" s="16" t="s">
        <v>1060</v>
      </c>
      <c r="G2" s="16" t="s">
        <v>354</v>
      </c>
      <c r="H2" s="16" t="s">
        <v>154</v>
      </c>
      <c r="I2" s="16" t="s">
        <v>1367</v>
      </c>
      <c r="J2" s="16" t="s">
        <v>1368</v>
      </c>
      <c r="K2" s="16"/>
      <c r="L2" s="16"/>
      <c r="M2" s="16"/>
      <c r="N2" s="17"/>
      <c r="O2" s="23"/>
      <c r="P2" s="23"/>
      <c r="Q2" s="25"/>
      <c r="R2" s="25"/>
      <c r="S2" s="25"/>
      <c r="T2" s="25"/>
      <c r="U2" s="25"/>
      <c r="V2" s="25"/>
      <c r="W2" s="25"/>
      <c r="X2" s="25"/>
      <c r="Y2" s="25"/>
      <c r="Z2" s="25"/>
      <c r="AA2" s="25"/>
      <c r="AB2" s="25"/>
      <c r="AC2" s="25"/>
      <c r="AD2" s="25"/>
      <c r="AE2" s="25"/>
      <c r="AF2" s="24"/>
      <c r="AG2" s="24"/>
      <c r="AH2" s="24"/>
      <c r="AI2" s="24"/>
    </row>
    <row r="3" spans="1:35" ht="116">
      <c r="A3" s="70">
        <v>5</v>
      </c>
      <c r="B3" s="70" t="s">
        <v>406</v>
      </c>
      <c r="C3" s="75">
        <v>45424</v>
      </c>
      <c r="D3" s="70" t="s">
        <v>1369</v>
      </c>
      <c r="E3" s="16">
        <v>2015</v>
      </c>
      <c r="F3" s="16" t="s">
        <v>1060</v>
      </c>
      <c r="G3" s="16" t="s">
        <v>1370</v>
      </c>
      <c r="H3" s="16" t="s">
        <v>303</v>
      </c>
      <c r="I3" s="16" t="s">
        <v>1371</v>
      </c>
      <c r="J3" s="16" t="s">
        <v>1372</v>
      </c>
      <c r="K3" s="16" t="s">
        <v>1373</v>
      </c>
      <c r="L3" s="65" t="s">
        <v>1374</v>
      </c>
      <c r="M3" s="16"/>
      <c r="N3" s="18"/>
      <c r="O3" s="23"/>
      <c r="P3" s="23"/>
      <c r="Q3" s="24"/>
      <c r="R3" s="24"/>
      <c r="S3" s="24"/>
      <c r="T3" s="24"/>
      <c r="U3" s="24"/>
      <c r="V3" s="24"/>
      <c r="W3" s="24"/>
      <c r="X3" s="24"/>
      <c r="Y3" s="24"/>
      <c r="Z3" s="24"/>
      <c r="AA3" s="24"/>
      <c r="AB3" s="24"/>
      <c r="AC3" s="24"/>
      <c r="AD3" s="24"/>
      <c r="AE3" s="24"/>
      <c r="AF3" s="24"/>
      <c r="AG3" s="24"/>
      <c r="AH3" s="24"/>
      <c r="AI3" s="24"/>
    </row>
    <row r="4" spans="1:35" ht="231.75" customHeight="1">
      <c r="A4" s="70">
        <v>5</v>
      </c>
      <c r="B4" s="70" t="s">
        <v>469</v>
      </c>
      <c r="C4" s="70"/>
      <c r="D4" s="70"/>
      <c r="E4" s="16">
        <v>2004</v>
      </c>
      <c r="F4" s="16" t="s">
        <v>1060</v>
      </c>
      <c r="G4" s="16" t="s">
        <v>1375</v>
      </c>
      <c r="H4" s="16" t="s">
        <v>303</v>
      </c>
      <c r="I4" s="74" t="s">
        <v>1376</v>
      </c>
      <c r="J4" s="16" t="s">
        <v>1377</v>
      </c>
      <c r="K4" s="16" t="s">
        <v>1378</v>
      </c>
      <c r="L4" s="159" t="s">
        <v>1379</v>
      </c>
      <c r="M4" s="16" t="s">
        <v>1380</v>
      </c>
      <c r="N4" s="16"/>
      <c r="O4" s="23"/>
      <c r="P4" s="23"/>
      <c r="Q4" s="24"/>
      <c r="R4" s="24"/>
      <c r="S4" s="24"/>
      <c r="T4" s="24"/>
      <c r="U4" s="24"/>
      <c r="V4" s="24"/>
      <c r="W4" s="24"/>
      <c r="X4" s="24"/>
      <c r="Y4" s="24"/>
      <c r="Z4" s="24"/>
      <c r="AA4" s="24"/>
      <c r="AB4" s="24"/>
      <c r="AC4" s="24"/>
      <c r="AD4" s="24"/>
      <c r="AE4" s="24"/>
      <c r="AF4" s="24"/>
      <c r="AG4" s="24"/>
      <c r="AH4" s="24"/>
      <c r="AI4" s="24"/>
    </row>
    <row r="5" spans="1:35" ht="125.25" customHeight="1">
      <c r="A5" s="70">
        <v>5</v>
      </c>
      <c r="B5" s="70" t="s">
        <v>469</v>
      </c>
      <c r="C5" s="78"/>
      <c r="D5" s="78"/>
      <c r="E5" s="16">
        <v>2015</v>
      </c>
      <c r="F5" s="16" t="s">
        <v>1060</v>
      </c>
      <c r="G5" s="16" t="s">
        <v>1381</v>
      </c>
      <c r="H5" s="16" t="s">
        <v>171</v>
      </c>
      <c r="I5" s="16" t="s">
        <v>1382</v>
      </c>
      <c r="J5" s="16" t="s">
        <v>1383</v>
      </c>
      <c r="K5" s="16" t="s">
        <v>1384</v>
      </c>
      <c r="L5" s="16" t="s">
        <v>1385</v>
      </c>
      <c r="M5" s="16" t="s">
        <v>1386</v>
      </c>
      <c r="N5" s="17"/>
      <c r="O5" s="34"/>
      <c r="P5" s="23"/>
      <c r="Q5" s="25"/>
      <c r="R5" s="25"/>
      <c r="S5" s="25"/>
      <c r="T5" s="25"/>
      <c r="U5" s="25"/>
      <c r="V5" s="25"/>
      <c r="W5" s="25"/>
      <c r="X5" s="25"/>
      <c r="Y5" s="25"/>
      <c r="Z5" s="25"/>
      <c r="AA5" s="25"/>
      <c r="AB5" s="25"/>
      <c r="AC5" s="25"/>
      <c r="AD5" s="25"/>
      <c r="AE5" s="25"/>
      <c r="AF5" s="24"/>
      <c r="AG5" s="24"/>
      <c r="AH5" s="24"/>
      <c r="AI5" s="24"/>
    </row>
    <row r="6" spans="1:35" ht="72.5">
      <c r="A6" s="70">
        <v>5</v>
      </c>
      <c r="B6" s="70" t="s">
        <v>575</v>
      </c>
      <c r="C6" s="70"/>
      <c r="D6" s="70"/>
      <c r="E6" s="16">
        <v>1995</v>
      </c>
      <c r="F6" s="16" t="s">
        <v>1224</v>
      </c>
      <c r="G6" s="16" t="s">
        <v>1387</v>
      </c>
      <c r="H6" s="16" t="s">
        <v>1388</v>
      </c>
      <c r="I6" s="16" t="s">
        <v>1389</v>
      </c>
      <c r="J6" s="16" t="s">
        <v>1390</v>
      </c>
      <c r="K6" s="16"/>
      <c r="L6" s="65" t="s">
        <v>1391</v>
      </c>
      <c r="M6" s="16"/>
      <c r="N6" s="17"/>
      <c r="O6" s="35"/>
      <c r="P6" s="35"/>
      <c r="Q6" s="35"/>
      <c r="R6" s="35"/>
      <c r="S6" s="35"/>
      <c r="T6" s="35"/>
      <c r="U6" s="35"/>
      <c r="V6" s="35"/>
      <c r="W6" s="35"/>
      <c r="X6" s="35"/>
      <c r="Y6" s="35"/>
      <c r="Z6" s="35"/>
      <c r="AA6" s="35"/>
      <c r="AB6" s="35"/>
      <c r="AC6" s="35"/>
      <c r="AD6" s="35"/>
      <c r="AE6" s="35"/>
      <c r="AF6" s="24"/>
      <c r="AG6" s="24"/>
      <c r="AH6" s="24"/>
      <c r="AI6" s="24"/>
    </row>
    <row r="7" spans="1:35" ht="90.75" customHeight="1">
      <c r="A7" s="78">
        <v>5</v>
      </c>
      <c r="B7" s="78" t="s">
        <v>575</v>
      </c>
      <c r="C7" s="78"/>
      <c r="D7" s="78"/>
      <c r="E7" s="14">
        <v>2012</v>
      </c>
      <c r="F7" s="14" t="s">
        <v>1060</v>
      </c>
      <c r="G7" s="14" t="s">
        <v>1392</v>
      </c>
      <c r="H7" s="14" t="s">
        <v>1393</v>
      </c>
      <c r="I7" s="14" t="s">
        <v>1394</v>
      </c>
      <c r="J7" s="15" t="s">
        <v>1395</v>
      </c>
      <c r="K7" s="14"/>
      <c r="L7" s="160" t="s">
        <v>1396</v>
      </c>
      <c r="M7" s="14"/>
      <c r="N7" s="14"/>
      <c r="O7" s="36"/>
      <c r="P7" s="36"/>
      <c r="Q7" s="36"/>
      <c r="R7" s="36"/>
      <c r="S7" s="36"/>
      <c r="T7" s="36"/>
      <c r="U7" s="36"/>
      <c r="V7" s="36"/>
      <c r="W7" s="36"/>
      <c r="X7" s="36"/>
      <c r="Y7" s="36"/>
      <c r="Z7" s="36"/>
      <c r="AA7" s="36"/>
      <c r="AB7" s="36"/>
      <c r="AC7" s="36"/>
      <c r="AD7" s="36"/>
      <c r="AE7" s="36"/>
      <c r="AF7" s="24"/>
      <c r="AG7" s="24"/>
      <c r="AH7" s="24"/>
      <c r="AI7" s="24"/>
    </row>
    <row r="8" spans="1:35" ht="81.75" customHeight="1">
      <c r="A8" s="70">
        <v>5</v>
      </c>
      <c r="B8" s="70" t="s">
        <v>322</v>
      </c>
      <c r="C8" s="70"/>
      <c r="D8" s="70"/>
      <c r="E8" s="16">
        <v>2006</v>
      </c>
      <c r="F8" s="16" t="s">
        <v>1060</v>
      </c>
      <c r="G8" s="16" t="s">
        <v>710</v>
      </c>
      <c r="H8" s="16" t="s">
        <v>711</v>
      </c>
      <c r="I8" s="16" t="s">
        <v>1397</v>
      </c>
      <c r="J8" s="16" t="s">
        <v>1398</v>
      </c>
      <c r="K8" s="16" t="s">
        <v>1399</v>
      </c>
      <c r="L8" s="16"/>
      <c r="M8" s="16"/>
      <c r="N8" s="16"/>
      <c r="O8" s="24"/>
      <c r="P8" s="24"/>
      <c r="Q8" s="24"/>
      <c r="R8" s="24"/>
      <c r="S8" s="24"/>
      <c r="T8" s="24"/>
      <c r="U8" s="24"/>
      <c r="V8" s="24"/>
      <c r="W8" s="24"/>
      <c r="X8" s="24"/>
      <c r="Y8" s="24"/>
      <c r="Z8" s="24"/>
      <c r="AA8" s="24"/>
      <c r="AB8" s="24"/>
      <c r="AC8" s="24"/>
      <c r="AD8" s="24"/>
      <c r="AE8" s="24"/>
      <c r="AF8" s="24"/>
      <c r="AG8" s="24"/>
      <c r="AH8" s="24"/>
      <c r="AI8" s="24"/>
    </row>
    <row r="9" spans="1:35" ht="72.75" customHeight="1">
      <c r="A9" s="70">
        <v>6</v>
      </c>
      <c r="B9" s="70" t="s">
        <v>406</v>
      </c>
      <c r="C9" s="81"/>
      <c r="D9" s="81"/>
      <c r="E9" s="16">
        <v>2007</v>
      </c>
      <c r="F9" s="16" t="s">
        <v>1060</v>
      </c>
      <c r="G9" s="16" t="s">
        <v>1400</v>
      </c>
      <c r="H9" s="16" t="s">
        <v>178</v>
      </c>
      <c r="I9" s="16" t="s">
        <v>1401</v>
      </c>
      <c r="J9" s="68" t="s">
        <v>1402</v>
      </c>
      <c r="K9" s="16" t="s">
        <v>1403</v>
      </c>
      <c r="L9" s="16"/>
      <c r="M9" s="16"/>
      <c r="N9" s="17"/>
      <c r="O9" s="23"/>
      <c r="P9" s="23"/>
      <c r="Q9" s="37"/>
      <c r="R9" s="37"/>
      <c r="S9" s="37"/>
      <c r="T9" s="37"/>
      <c r="U9" s="37"/>
      <c r="V9" s="37"/>
      <c r="W9" s="37"/>
      <c r="X9" s="37"/>
      <c r="Y9" s="37"/>
      <c r="Z9" s="37"/>
      <c r="AA9" s="37"/>
      <c r="AB9" s="37"/>
      <c r="AC9" s="37"/>
      <c r="AD9" s="37"/>
      <c r="AE9" s="37"/>
      <c r="AF9" s="24"/>
      <c r="AG9" s="24"/>
      <c r="AH9" s="24"/>
      <c r="AI9" s="24"/>
    </row>
    <row r="10" spans="1:35" ht="409.6" customHeight="1">
      <c r="A10" s="70">
        <v>6</v>
      </c>
      <c r="B10" s="70" t="s">
        <v>322</v>
      </c>
      <c r="C10" s="81">
        <v>19</v>
      </c>
      <c r="D10" s="81"/>
      <c r="E10" s="16">
        <v>2006</v>
      </c>
      <c r="F10" s="16" t="s">
        <v>1060</v>
      </c>
      <c r="G10" s="16" t="s">
        <v>694</v>
      </c>
      <c r="H10" s="16" t="s">
        <v>154</v>
      </c>
      <c r="I10" s="16" t="s">
        <v>1404</v>
      </c>
      <c r="J10" s="68" t="s">
        <v>1405</v>
      </c>
      <c r="K10" s="16" t="s">
        <v>1406</v>
      </c>
      <c r="L10" s="82" t="s">
        <v>1407</v>
      </c>
      <c r="M10" s="16"/>
      <c r="N10" s="17"/>
      <c r="O10" s="23"/>
      <c r="P10" s="23"/>
      <c r="Q10" s="24"/>
      <c r="R10" s="24"/>
      <c r="S10" s="24"/>
      <c r="T10" s="24"/>
      <c r="U10" s="24"/>
      <c r="V10" s="24"/>
      <c r="W10" s="24"/>
      <c r="X10" s="24"/>
      <c r="Y10" s="24"/>
      <c r="Z10" s="24"/>
      <c r="AA10" s="24"/>
      <c r="AB10" s="24"/>
      <c r="AC10" s="24"/>
      <c r="AD10" s="24"/>
      <c r="AE10" s="24"/>
      <c r="AF10" s="24"/>
      <c r="AG10" s="24"/>
      <c r="AH10" s="24"/>
      <c r="AI10" s="24"/>
    </row>
    <row r="11" spans="1:35" ht="116">
      <c r="A11" s="70">
        <v>6</v>
      </c>
      <c r="B11" s="70" t="s">
        <v>462</v>
      </c>
      <c r="C11" s="70">
        <v>6</v>
      </c>
      <c r="D11" s="70" t="s">
        <v>342</v>
      </c>
      <c r="E11" s="16">
        <v>2016</v>
      </c>
      <c r="F11" s="16" t="s">
        <v>1224</v>
      </c>
      <c r="G11" s="16" t="s">
        <v>380</v>
      </c>
      <c r="H11" s="16" t="s">
        <v>1408</v>
      </c>
      <c r="I11" s="16" t="s">
        <v>1409</v>
      </c>
      <c r="J11" s="16" t="s">
        <v>1410</v>
      </c>
      <c r="K11" s="16"/>
      <c r="L11" s="16" t="s">
        <v>1411</v>
      </c>
      <c r="M11" s="16"/>
      <c r="N11" s="17"/>
      <c r="O11" s="23"/>
      <c r="P11" s="24"/>
      <c r="Q11" s="24"/>
      <c r="R11" s="24"/>
      <c r="S11" s="24"/>
      <c r="T11" s="35"/>
      <c r="U11" s="35"/>
      <c r="V11" s="35"/>
      <c r="W11" s="35"/>
      <c r="X11" s="35"/>
      <c r="Y11" s="35"/>
      <c r="Z11" s="35"/>
      <c r="AA11" s="35"/>
      <c r="AB11" s="35"/>
      <c r="AC11" s="35"/>
      <c r="AD11" s="35"/>
      <c r="AE11" s="35"/>
      <c r="AF11" s="24"/>
      <c r="AG11" s="24"/>
      <c r="AH11" s="24"/>
      <c r="AI11" s="24"/>
    </row>
    <row r="12" spans="1:35" ht="37.5" customHeight="1">
      <c r="A12" s="70">
        <v>13</v>
      </c>
      <c r="B12" s="70" t="s">
        <v>163</v>
      </c>
      <c r="C12" s="70"/>
      <c r="D12" s="70"/>
      <c r="E12" s="16"/>
      <c r="F12" s="16" t="s">
        <v>1224</v>
      </c>
      <c r="G12" s="16" t="s">
        <v>1412</v>
      </c>
      <c r="H12" s="16" t="s">
        <v>1413</v>
      </c>
      <c r="I12" s="16" t="s">
        <v>1414</v>
      </c>
      <c r="J12" s="16" t="s">
        <v>1415</v>
      </c>
      <c r="K12" s="16"/>
      <c r="L12" s="16"/>
      <c r="M12" s="16"/>
      <c r="N12" s="17"/>
      <c r="O12" s="23"/>
      <c r="P12" s="23"/>
      <c r="Q12" s="24"/>
      <c r="R12" s="24"/>
      <c r="S12" s="24"/>
      <c r="T12" s="24"/>
      <c r="U12" s="24"/>
      <c r="V12" s="24"/>
      <c r="W12" s="24"/>
      <c r="X12" s="24"/>
      <c r="Y12" s="24"/>
      <c r="Z12" s="24"/>
      <c r="AA12" s="24"/>
      <c r="AB12" s="24"/>
      <c r="AC12" s="24"/>
      <c r="AD12" s="24"/>
      <c r="AE12" s="24"/>
      <c r="AF12" s="24"/>
      <c r="AG12" s="24"/>
      <c r="AH12" s="24"/>
      <c r="AI12" s="24"/>
    </row>
    <row r="13" spans="1:35" ht="34.5" customHeight="1">
      <c r="A13" s="70">
        <v>13</v>
      </c>
      <c r="B13" s="70" t="s">
        <v>163</v>
      </c>
      <c r="C13" s="70">
        <v>13</v>
      </c>
      <c r="D13" s="70" t="s">
        <v>322</v>
      </c>
      <c r="E13" s="16"/>
      <c r="F13" s="16" t="s">
        <v>1224</v>
      </c>
      <c r="G13" s="16" t="s">
        <v>1412</v>
      </c>
      <c r="H13" s="16" t="s">
        <v>1413</v>
      </c>
      <c r="I13" s="16" t="s">
        <v>1416</v>
      </c>
      <c r="J13" s="16" t="s">
        <v>1417</v>
      </c>
      <c r="K13" s="16"/>
      <c r="L13" s="16"/>
      <c r="M13" s="16"/>
      <c r="N13" s="18"/>
      <c r="O13" s="25"/>
      <c r="P13" s="25"/>
      <c r="Q13" s="25"/>
      <c r="R13" s="25"/>
      <c r="S13" s="25"/>
      <c r="T13" s="25"/>
      <c r="U13" s="25"/>
      <c r="V13" s="25"/>
      <c r="W13" s="25"/>
      <c r="X13" s="25"/>
      <c r="Y13" s="25"/>
      <c r="Z13" s="25"/>
      <c r="AA13" s="25"/>
      <c r="AB13" s="25"/>
      <c r="AC13" s="25"/>
      <c r="AD13" s="25"/>
      <c r="AE13" s="25"/>
      <c r="AF13" s="24"/>
      <c r="AG13" s="24"/>
      <c r="AH13" s="24"/>
      <c r="AI13" s="24"/>
    </row>
    <row r="14" spans="1:35" ht="29.25" customHeight="1">
      <c r="A14" s="70">
        <v>13</v>
      </c>
      <c r="B14" s="70" t="s">
        <v>163</v>
      </c>
      <c r="C14" s="70"/>
      <c r="D14" s="70"/>
      <c r="E14" s="16"/>
      <c r="F14" s="16" t="s">
        <v>1224</v>
      </c>
      <c r="G14" s="16" t="s">
        <v>1412</v>
      </c>
      <c r="H14" s="16" t="s">
        <v>1418</v>
      </c>
      <c r="I14" s="16" t="s">
        <v>1419</v>
      </c>
      <c r="J14" s="16" t="s">
        <v>1420</v>
      </c>
      <c r="K14" s="16"/>
      <c r="L14" s="16"/>
      <c r="M14" s="16"/>
      <c r="N14" s="18"/>
      <c r="O14" s="25"/>
      <c r="P14" s="25"/>
      <c r="Q14" s="37"/>
      <c r="R14" s="37"/>
      <c r="S14" s="37"/>
      <c r="T14" s="37"/>
      <c r="U14" s="37"/>
      <c r="V14" s="37"/>
      <c r="W14" s="37"/>
      <c r="X14" s="37"/>
      <c r="Y14" s="37"/>
      <c r="Z14" s="37"/>
      <c r="AA14" s="37"/>
      <c r="AB14" s="37"/>
      <c r="AC14" s="37"/>
      <c r="AD14" s="37"/>
      <c r="AE14" s="37"/>
      <c r="AF14" s="24"/>
      <c r="AG14" s="24"/>
      <c r="AH14" s="24"/>
      <c r="AI14" s="24"/>
    </row>
    <row r="15" spans="1:35" ht="39.75" customHeight="1">
      <c r="A15" s="70">
        <v>13</v>
      </c>
      <c r="B15" s="70" t="s">
        <v>163</v>
      </c>
      <c r="C15" s="70"/>
      <c r="D15" s="70"/>
      <c r="E15" s="16"/>
      <c r="F15" s="16" t="s">
        <v>1224</v>
      </c>
      <c r="G15" s="16" t="s">
        <v>1412</v>
      </c>
      <c r="H15" s="16" t="s">
        <v>1421</v>
      </c>
      <c r="I15" s="16" t="s">
        <v>1422</v>
      </c>
      <c r="J15" s="16" t="s">
        <v>1423</v>
      </c>
      <c r="K15" s="16"/>
      <c r="L15" s="16"/>
      <c r="M15" s="16"/>
      <c r="N15" s="17"/>
      <c r="O15" s="23"/>
      <c r="P15" s="25"/>
      <c r="Q15" s="24"/>
      <c r="R15" s="24"/>
      <c r="S15" s="24"/>
      <c r="T15" s="24"/>
      <c r="U15" s="24"/>
      <c r="V15" s="24"/>
      <c r="W15" s="24"/>
      <c r="X15" s="24"/>
      <c r="Y15" s="24"/>
      <c r="Z15" s="24"/>
      <c r="AA15" s="24"/>
      <c r="AB15" s="24"/>
      <c r="AC15" s="24"/>
      <c r="AD15" s="24"/>
      <c r="AE15" s="24"/>
      <c r="AF15" s="24"/>
      <c r="AG15" s="24"/>
      <c r="AH15" s="24"/>
      <c r="AI15" s="24"/>
    </row>
    <row r="16" spans="1:35" ht="60" customHeight="1">
      <c r="A16" s="70">
        <v>13</v>
      </c>
      <c r="B16" s="70" t="s">
        <v>322</v>
      </c>
      <c r="C16" s="70">
        <v>13</v>
      </c>
      <c r="D16" s="70" t="s">
        <v>163</v>
      </c>
      <c r="E16" s="16"/>
      <c r="F16" s="16" t="s">
        <v>1224</v>
      </c>
      <c r="G16" s="16"/>
      <c r="H16" s="16" t="s">
        <v>1290</v>
      </c>
      <c r="I16" s="16" t="s">
        <v>1424</v>
      </c>
      <c r="J16" s="16" t="s">
        <v>1425</v>
      </c>
      <c r="K16" s="16" t="s">
        <v>1426</v>
      </c>
      <c r="L16" s="16"/>
      <c r="M16" s="16"/>
      <c r="N16" s="17"/>
      <c r="O16" s="23"/>
      <c r="P16" s="23"/>
      <c r="Q16" s="24"/>
      <c r="R16" s="24"/>
      <c r="S16" s="24"/>
      <c r="T16" s="24"/>
      <c r="U16" s="24"/>
      <c r="V16" s="24"/>
      <c r="W16" s="24"/>
      <c r="X16" s="24"/>
      <c r="Y16" s="24"/>
      <c r="Z16" s="24"/>
      <c r="AA16" s="24"/>
      <c r="AB16" s="24"/>
      <c r="AC16" s="24"/>
      <c r="AD16" s="24"/>
      <c r="AE16" s="24"/>
      <c r="AF16" s="24"/>
      <c r="AG16" s="24"/>
      <c r="AH16" s="24"/>
      <c r="AI16" s="24"/>
    </row>
    <row r="17" spans="1:35" ht="72.5">
      <c r="A17" s="70">
        <v>13</v>
      </c>
      <c r="B17" s="70" t="s">
        <v>163</v>
      </c>
      <c r="C17" s="70"/>
      <c r="D17" s="70"/>
      <c r="E17" s="16"/>
      <c r="F17" s="16" t="s">
        <v>1224</v>
      </c>
      <c r="G17" s="16"/>
      <c r="H17" s="16" t="s">
        <v>1427</v>
      </c>
      <c r="I17" s="16" t="s">
        <v>1428</v>
      </c>
      <c r="J17" s="16" t="s">
        <v>1429</v>
      </c>
      <c r="K17" s="16" t="s">
        <v>1430</v>
      </c>
      <c r="L17" s="161" t="s">
        <v>1431</v>
      </c>
      <c r="M17" s="162" t="s">
        <v>1432</v>
      </c>
      <c r="N17" s="17"/>
      <c r="O17" s="23"/>
      <c r="P17" s="23"/>
      <c r="Q17" s="24"/>
      <c r="R17" s="24"/>
      <c r="S17" s="24"/>
      <c r="T17" s="24"/>
      <c r="U17" s="24"/>
      <c r="V17" s="24"/>
      <c r="W17" s="24"/>
      <c r="X17" s="24"/>
      <c r="Y17" s="24"/>
      <c r="Z17" s="24"/>
      <c r="AA17" s="24"/>
      <c r="AB17" s="24"/>
      <c r="AC17" s="24"/>
      <c r="AD17" s="24"/>
      <c r="AE17" s="24"/>
      <c r="AF17" s="24"/>
      <c r="AG17" s="24"/>
      <c r="AH17" s="24"/>
      <c r="AI17" s="24"/>
    </row>
    <row r="18" spans="1:35" ht="60.75" customHeight="1">
      <c r="A18" s="57">
        <v>19</v>
      </c>
      <c r="B18" s="57" t="s">
        <v>163</v>
      </c>
      <c r="C18" s="70"/>
      <c r="D18" s="70"/>
      <c r="E18" s="62">
        <v>2009</v>
      </c>
      <c r="F18" s="17" t="s">
        <v>1060</v>
      </c>
      <c r="G18" s="16" t="s">
        <v>1433</v>
      </c>
      <c r="H18" s="17" t="s">
        <v>154</v>
      </c>
      <c r="I18" s="16" t="s">
        <v>1434</v>
      </c>
      <c r="J18" s="16" t="s">
        <v>1435</v>
      </c>
      <c r="K18" s="7" t="s">
        <v>1436</v>
      </c>
      <c r="L18" s="77" t="s">
        <v>1437</v>
      </c>
      <c r="M18" s="16" t="s">
        <v>1438</v>
      </c>
      <c r="N18" s="17"/>
      <c r="O18" s="23"/>
      <c r="P18" s="23"/>
      <c r="Q18" s="25"/>
      <c r="R18" s="25"/>
      <c r="S18" s="25"/>
      <c r="T18" s="25"/>
      <c r="U18" s="25"/>
      <c r="V18" s="25"/>
      <c r="W18" s="25"/>
      <c r="X18" s="25"/>
      <c r="Y18" s="25"/>
      <c r="Z18" s="25"/>
      <c r="AA18" s="25"/>
      <c r="AB18" s="25"/>
      <c r="AC18" s="25"/>
      <c r="AD18" s="25"/>
      <c r="AE18" s="25"/>
      <c r="AF18" s="24"/>
      <c r="AG18" s="24"/>
      <c r="AH18" s="24"/>
      <c r="AI18" s="24"/>
    </row>
    <row r="19" spans="1:35" ht="217.5">
      <c r="A19" s="78">
        <v>19</v>
      </c>
      <c r="B19" s="78" t="s">
        <v>322</v>
      </c>
      <c r="C19" s="78"/>
      <c r="D19" s="78"/>
      <c r="E19" s="14"/>
      <c r="F19" s="14" t="s">
        <v>1224</v>
      </c>
      <c r="G19" s="14" t="s">
        <v>171</v>
      </c>
      <c r="H19" s="14" t="s">
        <v>1439</v>
      </c>
      <c r="I19" s="15" t="s">
        <v>1440</v>
      </c>
      <c r="J19" s="15" t="s">
        <v>1441</v>
      </c>
      <c r="K19" s="15" t="s">
        <v>1442</v>
      </c>
      <c r="L19" s="160" t="s">
        <v>1443</v>
      </c>
      <c r="M19" s="15"/>
      <c r="N19" s="14"/>
      <c r="O19" s="38"/>
      <c r="P19" s="24"/>
      <c r="Q19" s="24"/>
      <c r="R19" s="24"/>
      <c r="S19" s="24"/>
      <c r="T19" s="24"/>
      <c r="U19" s="24"/>
      <c r="V19" s="24"/>
      <c r="W19" s="24"/>
      <c r="X19" s="24"/>
      <c r="Y19" s="24"/>
      <c r="Z19" s="24"/>
      <c r="AA19" s="24"/>
      <c r="AB19" s="24"/>
      <c r="AC19" s="24"/>
      <c r="AD19" s="24"/>
      <c r="AE19" s="24"/>
      <c r="AF19" s="24"/>
      <c r="AG19" s="24"/>
      <c r="AH19" s="24"/>
      <c r="AI19" s="24"/>
    </row>
    <row r="20" spans="1:35" ht="60.75" customHeight="1">
      <c r="A20" s="70">
        <v>20</v>
      </c>
      <c r="B20" s="70" t="s">
        <v>163</v>
      </c>
      <c r="C20" s="70"/>
      <c r="D20" s="70"/>
      <c r="E20" s="16">
        <v>2006</v>
      </c>
      <c r="F20" s="16" t="s">
        <v>1060</v>
      </c>
      <c r="G20" s="16" t="s">
        <v>1444</v>
      </c>
      <c r="H20" s="16" t="s">
        <v>1445</v>
      </c>
      <c r="I20" s="16" t="s">
        <v>1446</v>
      </c>
      <c r="J20" s="16" t="s">
        <v>1447</v>
      </c>
      <c r="K20" s="16" t="s">
        <v>1448</v>
      </c>
      <c r="L20" s="15"/>
      <c r="M20" s="91"/>
      <c r="N20" s="18"/>
      <c r="O20" s="25"/>
      <c r="P20" s="23"/>
      <c r="Q20" s="24"/>
      <c r="R20" s="24"/>
      <c r="S20" s="24"/>
      <c r="T20" s="24"/>
      <c r="U20" s="24"/>
      <c r="V20" s="24"/>
      <c r="W20" s="24"/>
      <c r="X20" s="24"/>
      <c r="Y20" s="24"/>
      <c r="Z20" s="24"/>
      <c r="AA20" s="24"/>
      <c r="AB20" s="24"/>
      <c r="AC20" s="24"/>
      <c r="AD20" s="24"/>
      <c r="AE20" s="24"/>
      <c r="AF20" s="24"/>
      <c r="AG20" s="24"/>
      <c r="AH20" s="24"/>
      <c r="AI20" s="24"/>
    </row>
    <row r="21" spans="1:35" ht="246.5">
      <c r="A21" s="70">
        <v>21</v>
      </c>
      <c r="B21" s="70" t="s">
        <v>322</v>
      </c>
      <c r="C21" s="70"/>
      <c r="D21" s="70"/>
      <c r="E21" s="16">
        <v>2009</v>
      </c>
      <c r="F21" s="16" t="s">
        <v>1060</v>
      </c>
      <c r="G21" s="16" t="s">
        <v>1449</v>
      </c>
      <c r="H21" s="16" t="s">
        <v>303</v>
      </c>
      <c r="I21" s="16" t="s">
        <v>1450</v>
      </c>
      <c r="J21" s="15" t="s">
        <v>1451</v>
      </c>
      <c r="K21" s="16" t="s">
        <v>1452</v>
      </c>
      <c r="L21" s="163" t="s">
        <v>1453</v>
      </c>
      <c r="M21" s="16"/>
      <c r="N21" s="17"/>
      <c r="O21" s="23"/>
      <c r="P21" s="25"/>
      <c r="Q21" s="24"/>
      <c r="R21" s="25"/>
      <c r="S21" s="25"/>
      <c r="T21" s="25"/>
      <c r="U21" s="25"/>
      <c r="V21" s="25"/>
      <c r="W21" s="25"/>
      <c r="X21" s="25"/>
      <c r="Y21" s="25"/>
      <c r="Z21" s="25"/>
      <c r="AA21" s="25"/>
      <c r="AB21" s="25"/>
      <c r="AC21" s="25"/>
      <c r="AD21" s="25"/>
      <c r="AE21" s="25"/>
      <c r="AF21" s="24"/>
      <c r="AG21" s="24"/>
      <c r="AH21" s="24"/>
      <c r="AI21" s="24"/>
    </row>
    <row r="22" spans="1:35" ht="130.5">
      <c r="A22" s="70">
        <v>6</v>
      </c>
      <c r="B22" s="70" t="s">
        <v>469</v>
      </c>
      <c r="C22" s="70">
        <v>20</v>
      </c>
      <c r="D22" s="70"/>
      <c r="E22" s="16"/>
      <c r="F22" s="16" t="s">
        <v>1224</v>
      </c>
      <c r="G22" s="16" t="s">
        <v>747</v>
      </c>
      <c r="H22" s="16" t="s">
        <v>748</v>
      </c>
      <c r="I22" s="16" t="s">
        <v>1454</v>
      </c>
      <c r="J22" s="16" t="s">
        <v>1455</v>
      </c>
      <c r="K22" s="16" t="s">
        <v>1456</v>
      </c>
      <c r="L22" s="16"/>
      <c r="M22" s="16"/>
      <c r="N22" s="18"/>
      <c r="O22" s="25"/>
      <c r="P22" s="25"/>
      <c r="Q22" s="25"/>
      <c r="R22" s="25"/>
      <c r="S22" s="25"/>
      <c r="T22" s="25"/>
      <c r="U22" s="25"/>
      <c r="V22" s="25"/>
      <c r="W22" s="25"/>
      <c r="X22" s="25"/>
      <c r="Y22" s="25"/>
      <c r="Z22" s="25"/>
      <c r="AA22" s="25"/>
      <c r="AB22" s="25"/>
      <c r="AC22" s="25"/>
      <c r="AD22" s="25"/>
      <c r="AE22" s="25"/>
      <c r="AF22" s="25"/>
      <c r="AG22" s="25"/>
      <c r="AH22" s="25"/>
      <c r="AI22" s="25"/>
    </row>
    <row r="23" spans="1:35" ht="130.5">
      <c r="A23" s="70">
        <v>6</v>
      </c>
      <c r="B23" s="70" t="s">
        <v>335</v>
      </c>
      <c r="C23" s="81"/>
      <c r="D23" s="81"/>
      <c r="E23" s="16">
        <v>2009</v>
      </c>
      <c r="F23" s="16" t="s">
        <v>1224</v>
      </c>
      <c r="G23" s="16" t="s">
        <v>1457</v>
      </c>
      <c r="H23" s="15" t="s">
        <v>1458</v>
      </c>
      <c r="I23" s="16" t="s">
        <v>1459</v>
      </c>
      <c r="J23" s="16" t="s">
        <v>1460</v>
      </c>
      <c r="K23" s="15" t="s">
        <v>1461</v>
      </c>
      <c r="L23" s="16" t="s">
        <v>1462</v>
      </c>
      <c r="M23" s="16" t="s">
        <v>1463</v>
      </c>
      <c r="N23" s="18"/>
      <c r="O23" s="25"/>
      <c r="P23" s="23"/>
      <c r="Q23" s="24"/>
      <c r="R23" s="24"/>
      <c r="S23" s="24"/>
      <c r="T23" s="24"/>
      <c r="U23" s="24"/>
      <c r="V23" s="24"/>
      <c r="W23" s="24"/>
      <c r="X23" s="24"/>
      <c r="Y23" s="24"/>
      <c r="Z23" s="24"/>
      <c r="AA23" s="24"/>
      <c r="AB23" s="24"/>
      <c r="AC23" s="24"/>
      <c r="AD23" s="24"/>
      <c r="AE23" s="24"/>
      <c r="AF23" s="24"/>
      <c r="AG23" s="24"/>
      <c r="AH23" s="24"/>
      <c r="AI23" s="24"/>
    </row>
    <row r="24" spans="1:35" ht="59.25" customHeight="1">
      <c r="A24" s="57">
        <v>12</v>
      </c>
      <c r="B24" s="57" t="s">
        <v>322</v>
      </c>
      <c r="C24" s="70"/>
      <c r="D24" s="70"/>
      <c r="E24" s="62"/>
      <c r="F24" s="17" t="s">
        <v>1224</v>
      </c>
      <c r="G24" s="17" t="s">
        <v>1464</v>
      </c>
      <c r="H24" s="16" t="s">
        <v>1465</v>
      </c>
      <c r="I24" s="16" t="s">
        <v>1466</v>
      </c>
      <c r="J24" s="69" t="s">
        <v>1467</v>
      </c>
      <c r="K24" s="15" t="s">
        <v>1468</v>
      </c>
      <c r="L24" s="164" t="s">
        <v>1469</v>
      </c>
      <c r="M24" s="16" t="s">
        <v>1470</v>
      </c>
      <c r="N24" s="18"/>
      <c r="O24" s="25"/>
      <c r="P24" s="25"/>
      <c r="Q24" s="24"/>
      <c r="R24" s="24"/>
      <c r="S24" s="24"/>
      <c r="T24" s="24"/>
      <c r="U24" s="24"/>
      <c r="V24" s="24"/>
      <c r="W24" s="24"/>
      <c r="X24" s="24"/>
      <c r="Y24" s="24"/>
      <c r="Z24" s="24"/>
      <c r="AA24" s="24"/>
      <c r="AB24" s="24"/>
      <c r="AC24" s="24"/>
      <c r="AD24" s="24"/>
      <c r="AE24" s="24"/>
      <c r="AF24" s="24"/>
      <c r="AG24" s="24"/>
      <c r="AH24" s="24"/>
      <c r="AI24" s="24"/>
    </row>
    <row r="25" spans="1:35" ht="58">
      <c r="A25" s="70">
        <v>14</v>
      </c>
      <c r="B25" s="70"/>
      <c r="C25" s="70"/>
      <c r="D25" s="70"/>
      <c r="E25" s="16"/>
      <c r="F25" s="16" t="s">
        <v>1224</v>
      </c>
      <c r="G25" s="16" t="s">
        <v>1471</v>
      </c>
      <c r="H25" s="16" t="s">
        <v>1472</v>
      </c>
      <c r="I25" s="16" t="s">
        <v>1473</v>
      </c>
      <c r="J25" s="16" t="s">
        <v>1474</v>
      </c>
      <c r="K25" s="68" t="s">
        <v>1475</v>
      </c>
      <c r="L25" s="165" t="s">
        <v>1476</v>
      </c>
      <c r="M25" s="16"/>
      <c r="N25" s="18"/>
      <c r="O25" s="35"/>
      <c r="P25" s="35"/>
      <c r="Q25" s="35"/>
      <c r="R25" s="35"/>
      <c r="S25" s="35"/>
      <c r="T25" s="35"/>
      <c r="U25" s="35"/>
      <c r="V25" s="35"/>
      <c r="W25" s="35"/>
      <c r="X25" s="35"/>
      <c r="Y25" s="35"/>
      <c r="Z25" s="35"/>
      <c r="AA25" s="35"/>
      <c r="AB25" s="35"/>
      <c r="AC25" s="35"/>
      <c r="AD25" s="35"/>
      <c r="AE25" s="35"/>
      <c r="AF25" s="24"/>
      <c r="AG25" s="24"/>
      <c r="AH25" s="24"/>
      <c r="AI25" s="24"/>
    </row>
    <row r="26" spans="1:35" ht="43.5">
      <c r="A26" s="70">
        <v>15</v>
      </c>
      <c r="B26" s="70"/>
      <c r="C26" s="70"/>
      <c r="D26" s="70"/>
      <c r="E26" s="62">
        <v>2015</v>
      </c>
      <c r="F26" s="16" t="s">
        <v>1060</v>
      </c>
      <c r="G26" s="16" t="s">
        <v>1477</v>
      </c>
      <c r="H26" s="16" t="s">
        <v>711</v>
      </c>
      <c r="I26" s="16" t="s">
        <v>1478</v>
      </c>
      <c r="J26" s="16" t="s">
        <v>1479</v>
      </c>
      <c r="K26" s="16" t="s">
        <v>1480</v>
      </c>
      <c r="L26" s="16"/>
      <c r="M26" s="14"/>
      <c r="N26" s="16"/>
      <c r="O26" s="36"/>
      <c r="P26" s="36"/>
      <c r="Q26" s="36"/>
      <c r="R26" s="36"/>
      <c r="S26" s="36"/>
      <c r="T26" s="36"/>
      <c r="U26" s="36"/>
      <c r="V26" s="36"/>
      <c r="W26" s="36"/>
      <c r="X26" s="36"/>
      <c r="Y26" s="36"/>
      <c r="Z26" s="36"/>
      <c r="AA26" s="36"/>
      <c r="AB26" s="36"/>
      <c r="AC26" s="36"/>
      <c r="AD26" s="36"/>
      <c r="AE26" s="36"/>
      <c r="AF26" s="24"/>
      <c r="AG26" s="24"/>
      <c r="AH26" s="24"/>
      <c r="AI26" s="24"/>
    </row>
    <row r="27" spans="1:35" ht="232">
      <c r="A27" s="78">
        <v>15</v>
      </c>
      <c r="B27" s="78"/>
      <c r="C27" s="78"/>
      <c r="D27" s="78"/>
      <c r="E27" s="14"/>
      <c r="F27" s="14" t="s">
        <v>1060</v>
      </c>
      <c r="G27" s="14" t="s">
        <v>1481</v>
      </c>
      <c r="H27" s="14" t="s">
        <v>1388</v>
      </c>
      <c r="I27" s="14" t="s">
        <v>1482</v>
      </c>
      <c r="J27" s="15" t="s">
        <v>1483</v>
      </c>
      <c r="K27" s="15" t="s">
        <v>1484</v>
      </c>
      <c r="L27" s="15" t="s">
        <v>1485</v>
      </c>
      <c r="M27" s="14"/>
      <c r="N27" s="14"/>
      <c r="O27" s="24"/>
      <c r="P27" s="24"/>
      <c r="Q27" s="24"/>
      <c r="R27" s="24"/>
      <c r="S27" s="24"/>
      <c r="T27" s="24"/>
      <c r="U27" s="24"/>
      <c r="V27" s="24"/>
      <c r="W27" s="24"/>
      <c r="X27" s="24"/>
      <c r="Y27" s="24"/>
      <c r="Z27" s="24"/>
      <c r="AA27" s="24"/>
      <c r="AB27" s="24"/>
      <c r="AC27" s="24"/>
      <c r="AD27" s="24"/>
      <c r="AE27" s="24"/>
      <c r="AF27" s="24"/>
      <c r="AG27" s="24"/>
      <c r="AH27" s="24"/>
      <c r="AI27" s="24"/>
    </row>
    <row r="28" spans="1:35" ht="159.5">
      <c r="A28" s="57">
        <v>14</v>
      </c>
      <c r="B28" s="57"/>
      <c r="C28" s="70"/>
      <c r="D28" s="70"/>
      <c r="E28" s="62">
        <v>2015</v>
      </c>
      <c r="F28" s="17" t="s">
        <v>1060</v>
      </c>
      <c r="G28" s="16" t="s">
        <v>763</v>
      </c>
      <c r="H28" s="17" t="s">
        <v>303</v>
      </c>
      <c r="I28" s="16" t="s">
        <v>1486</v>
      </c>
      <c r="J28" s="7" t="s">
        <v>1487</v>
      </c>
      <c r="K28" s="18"/>
      <c r="L28" s="7" t="s">
        <v>1488</v>
      </c>
      <c r="M28" s="16" t="s">
        <v>1489</v>
      </c>
      <c r="N28" s="18"/>
      <c r="O28" s="24"/>
      <c r="P28" s="24"/>
      <c r="Q28" s="24"/>
      <c r="R28" s="24"/>
      <c r="S28" s="24"/>
      <c r="T28" s="24"/>
      <c r="U28" s="24"/>
      <c r="V28" s="24"/>
      <c r="W28" s="24"/>
      <c r="X28" s="24"/>
      <c r="Y28" s="24"/>
      <c r="Z28" s="24"/>
      <c r="AA28" s="24"/>
      <c r="AB28" s="24"/>
      <c r="AC28" s="24"/>
      <c r="AD28" s="24"/>
      <c r="AE28" s="24"/>
      <c r="AF28" s="24"/>
      <c r="AG28" s="24"/>
      <c r="AH28" s="24"/>
      <c r="AI28" s="24"/>
    </row>
    <row r="29" spans="1:35" ht="72.5">
      <c r="A29" s="70">
        <v>17</v>
      </c>
      <c r="B29" s="70" t="s">
        <v>322</v>
      </c>
      <c r="C29" s="70"/>
      <c r="D29" s="70"/>
      <c r="E29" s="16"/>
      <c r="F29" s="16" t="s">
        <v>1224</v>
      </c>
      <c r="G29" s="16"/>
      <c r="H29" s="16" t="s">
        <v>1490</v>
      </c>
      <c r="I29" s="16" t="s">
        <v>1491</v>
      </c>
      <c r="J29" s="16" t="s">
        <v>1492</v>
      </c>
      <c r="K29" s="16" t="s">
        <v>1493</v>
      </c>
      <c r="L29" s="16"/>
      <c r="M29" s="16"/>
      <c r="N29" s="17"/>
      <c r="O29" s="23"/>
      <c r="P29" s="23"/>
      <c r="Q29" s="25"/>
      <c r="R29" s="25"/>
      <c r="S29" s="25"/>
      <c r="T29" s="25"/>
      <c r="U29" s="25"/>
      <c r="V29" s="25"/>
      <c r="W29" s="25"/>
      <c r="X29" s="25"/>
      <c r="Y29" s="25"/>
      <c r="Z29" s="25"/>
      <c r="AA29" s="25"/>
      <c r="AB29" s="25"/>
      <c r="AC29" s="25"/>
      <c r="AD29" s="25"/>
      <c r="AE29" s="25"/>
      <c r="AF29" s="24"/>
      <c r="AG29" s="24"/>
      <c r="AH29" s="24"/>
      <c r="AI29" s="24"/>
    </row>
    <row r="30" spans="1:35" ht="159.5">
      <c r="A30" s="78">
        <v>15</v>
      </c>
      <c r="B30" s="78"/>
      <c r="C30" s="78"/>
      <c r="D30" s="78"/>
      <c r="E30" s="14"/>
      <c r="F30" s="14" t="s">
        <v>1060</v>
      </c>
      <c r="G30" s="14" t="s">
        <v>1494</v>
      </c>
      <c r="H30" s="15" t="s">
        <v>1495</v>
      </c>
      <c r="I30" s="15" t="s">
        <v>1496</v>
      </c>
      <c r="J30" s="15" t="s">
        <v>1497</v>
      </c>
      <c r="K30" s="16" t="s">
        <v>1498</v>
      </c>
      <c r="L30" s="14"/>
      <c r="M30" s="14"/>
      <c r="N30" s="14"/>
      <c r="O30" s="32"/>
      <c r="P30" s="32"/>
      <c r="Q30" s="32"/>
      <c r="R30" s="32"/>
      <c r="S30" s="32"/>
      <c r="T30" s="32"/>
      <c r="U30" s="32"/>
      <c r="V30" s="32"/>
      <c r="W30" s="32"/>
      <c r="X30" s="32"/>
      <c r="Y30" s="32"/>
      <c r="Z30" s="32"/>
      <c r="AA30" s="32"/>
      <c r="AB30" s="32"/>
      <c r="AC30" s="32"/>
      <c r="AD30" s="32"/>
      <c r="AE30" s="32"/>
      <c r="AF30" s="32"/>
      <c r="AG30" s="32"/>
      <c r="AH30" s="32"/>
      <c r="AI30" s="32"/>
    </row>
    <row r="31" spans="1:35" ht="409.5">
      <c r="A31" s="57">
        <v>6</v>
      </c>
      <c r="B31" s="57" t="s">
        <v>462</v>
      </c>
      <c r="C31" s="70">
        <v>6</v>
      </c>
      <c r="D31" s="70" t="s">
        <v>1499</v>
      </c>
      <c r="E31" s="62">
        <v>2017</v>
      </c>
      <c r="F31" s="17" t="s">
        <v>1060</v>
      </c>
      <c r="G31" s="16" t="s">
        <v>1500</v>
      </c>
      <c r="H31" s="68" t="s">
        <v>1501</v>
      </c>
      <c r="I31" s="16" t="s">
        <v>1502</v>
      </c>
      <c r="J31" s="16" t="s">
        <v>1503</v>
      </c>
      <c r="K31" s="7" t="s">
        <v>1504</v>
      </c>
      <c r="L31" s="166" t="s">
        <v>1505</v>
      </c>
      <c r="M31" s="16"/>
      <c r="N31" s="16"/>
    </row>
    <row r="32" spans="1:35" ht="246.5">
      <c r="A32" s="57">
        <v>6</v>
      </c>
      <c r="B32" s="57" t="s">
        <v>469</v>
      </c>
      <c r="C32" s="70"/>
      <c r="D32" s="70"/>
      <c r="E32" s="62">
        <v>2017</v>
      </c>
      <c r="F32" s="17" t="s">
        <v>1060</v>
      </c>
      <c r="G32" s="17" t="s">
        <v>516</v>
      </c>
      <c r="H32" s="68" t="s">
        <v>557</v>
      </c>
      <c r="I32" s="16" t="s">
        <v>1506</v>
      </c>
      <c r="J32" s="16" t="s">
        <v>1507</v>
      </c>
      <c r="K32" s="7" t="s">
        <v>1508</v>
      </c>
      <c r="L32" s="16" t="s">
        <v>1509</v>
      </c>
      <c r="M32" s="16"/>
      <c r="N32" s="16"/>
      <c r="O32" s="23"/>
      <c r="P32" s="23"/>
      <c r="Q32" s="24"/>
      <c r="R32" s="24"/>
      <c r="S32" s="24"/>
      <c r="T32" s="25"/>
      <c r="U32" s="25"/>
      <c r="V32" s="25"/>
      <c r="W32" s="25"/>
      <c r="X32" s="25"/>
      <c r="Y32" s="25"/>
      <c r="Z32" s="25"/>
      <c r="AA32" s="25"/>
      <c r="AB32" s="25"/>
      <c r="AC32" s="25"/>
      <c r="AD32" s="25"/>
      <c r="AE32" s="25"/>
      <c r="AF32" s="25"/>
      <c r="AG32" s="25"/>
      <c r="AH32" s="25"/>
      <c r="AI32" s="25"/>
    </row>
    <row r="34" spans="1:35" ht="203">
      <c r="A34" s="167">
        <v>1</v>
      </c>
      <c r="B34" s="167" t="s">
        <v>152</v>
      </c>
      <c r="C34" s="167"/>
      <c r="D34" s="167"/>
      <c r="E34" s="21">
        <v>2015</v>
      </c>
      <c r="F34" s="21" t="s">
        <v>1060</v>
      </c>
      <c r="G34" s="21" t="s">
        <v>509</v>
      </c>
      <c r="H34" s="21" t="s">
        <v>705</v>
      </c>
      <c r="I34" s="21" t="s">
        <v>511</v>
      </c>
      <c r="J34" s="86" t="s">
        <v>1510</v>
      </c>
      <c r="K34" s="86" t="s">
        <v>1511</v>
      </c>
      <c r="L34" s="16" t="s">
        <v>1512</v>
      </c>
      <c r="M34" s="21"/>
      <c r="N34" s="21"/>
      <c r="O34" s="39"/>
      <c r="P34" s="26"/>
      <c r="Q34" s="26"/>
      <c r="R34" s="26"/>
      <c r="S34" s="26"/>
      <c r="T34" s="26"/>
      <c r="U34" s="26"/>
      <c r="V34" s="26"/>
      <c r="W34" s="26"/>
      <c r="X34" s="26"/>
      <c r="Y34" s="26"/>
      <c r="Z34" s="26"/>
      <c r="AA34" s="26"/>
      <c r="AB34" s="26"/>
      <c r="AC34" s="26"/>
      <c r="AD34" s="26"/>
      <c r="AE34" s="26"/>
      <c r="AF34" s="26"/>
      <c r="AG34" s="26"/>
      <c r="AH34" s="26"/>
      <c r="AI34" s="26"/>
    </row>
    <row r="35" spans="1:35" ht="58">
      <c r="A35" s="70">
        <v>21</v>
      </c>
      <c r="B35" s="70" t="s">
        <v>335</v>
      </c>
      <c r="C35" s="70"/>
      <c r="D35" s="70"/>
      <c r="E35" s="16"/>
      <c r="F35" s="16" t="s">
        <v>1224</v>
      </c>
      <c r="G35" s="16"/>
      <c r="H35" s="16" t="s">
        <v>1345</v>
      </c>
      <c r="I35" s="16" t="s">
        <v>1513</v>
      </c>
      <c r="J35" s="16" t="s">
        <v>1514</v>
      </c>
      <c r="K35" s="16" t="s">
        <v>1515</v>
      </c>
      <c r="L35" s="14"/>
      <c r="M35" s="16" t="s">
        <v>1516</v>
      </c>
      <c r="N35" s="17"/>
      <c r="P35" s="5"/>
      <c r="Q35" s="5"/>
    </row>
    <row r="36" spans="1:35" ht="232">
      <c r="A36" s="78">
        <v>6</v>
      </c>
      <c r="B36" s="78" t="s">
        <v>152</v>
      </c>
      <c r="C36" s="78"/>
      <c r="D36" s="78"/>
      <c r="E36" s="14">
        <v>2021</v>
      </c>
      <c r="F36" s="14" t="s">
        <v>1224</v>
      </c>
      <c r="G36" s="14" t="s">
        <v>1517</v>
      </c>
      <c r="H36" s="15" t="s">
        <v>171</v>
      </c>
      <c r="I36" s="15" t="s">
        <v>1518</v>
      </c>
      <c r="J36" s="15" t="s">
        <v>1519</v>
      </c>
      <c r="K36" s="15" t="s">
        <v>1520</v>
      </c>
      <c r="L36" s="14"/>
      <c r="M36" s="14"/>
      <c r="N36" s="15"/>
      <c r="O36" s="40"/>
    </row>
    <row r="37" spans="1:35" ht="159.5">
      <c r="A37" s="79">
        <v>11</v>
      </c>
      <c r="B37" s="79"/>
      <c r="C37" s="127">
        <v>42887</v>
      </c>
      <c r="D37" s="127"/>
      <c r="E37" s="15">
        <v>2016</v>
      </c>
      <c r="F37" s="15" t="s">
        <v>1060</v>
      </c>
      <c r="G37" s="15" t="s">
        <v>1521</v>
      </c>
      <c r="H37" s="15" t="s">
        <v>314</v>
      </c>
      <c r="I37" s="15" t="s">
        <v>1522</v>
      </c>
      <c r="J37" s="15" t="s">
        <v>1523</v>
      </c>
      <c r="K37" s="14"/>
      <c r="L37" s="15" t="s">
        <v>1524</v>
      </c>
      <c r="M37" s="68"/>
      <c r="N37" s="15"/>
      <c r="O37" s="41"/>
      <c r="P37" s="28"/>
      <c r="Q37" s="28"/>
      <c r="R37" s="28"/>
      <c r="S37" s="28"/>
      <c r="T37" s="28"/>
      <c r="U37" s="28"/>
      <c r="V37" s="28"/>
      <c r="W37" s="28"/>
      <c r="X37" s="28"/>
      <c r="Y37" s="28"/>
      <c r="Z37" s="28"/>
      <c r="AA37" s="28"/>
      <c r="AB37" s="28"/>
      <c r="AC37" s="28"/>
      <c r="AD37" s="28"/>
      <c r="AE37" s="28"/>
      <c r="AF37" s="28"/>
      <c r="AG37" s="28"/>
      <c r="AH37" s="28"/>
      <c r="AI37" s="28"/>
    </row>
    <row r="38" spans="1:35" ht="43.5">
      <c r="A38" s="168">
        <v>6</v>
      </c>
      <c r="B38" s="168" t="s">
        <v>406</v>
      </c>
      <c r="C38" s="168"/>
      <c r="D38" s="168"/>
      <c r="E38" s="13">
        <v>2021</v>
      </c>
      <c r="F38" s="13" t="s">
        <v>1060</v>
      </c>
      <c r="G38" s="13" t="s">
        <v>1530</v>
      </c>
      <c r="H38" s="22" t="s">
        <v>892</v>
      </c>
      <c r="I38" s="13" t="s">
        <v>1531</v>
      </c>
      <c r="J38" s="22" t="s">
        <v>1532</v>
      </c>
      <c r="K38" s="13" t="s">
        <v>1533</v>
      </c>
      <c r="L38" s="13"/>
      <c r="M38" s="13"/>
      <c r="N38" s="22"/>
      <c r="O38" s="42"/>
      <c r="P38" s="43"/>
      <c r="Q38" s="43"/>
      <c r="R38" s="43"/>
      <c r="S38" s="43"/>
      <c r="T38" s="43"/>
      <c r="U38" s="43"/>
      <c r="V38" s="43"/>
      <c r="W38" s="43"/>
      <c r="X38" s="43"/>
      <c r="Y38" s="43"/>
      <c r="Z38" s="43"/>
      <c r="AA38" s="43"/>
      <c r="AB38" s="43"/>
      <c r="AC38" s="43"/>
      <c r="AD38" s="43"/>
      <c r="AE38" s="43"/>
      <c r="AF38" s="43"/>
      <c r="AG38" s="43"/>
      <c r="AH38" s="43"/>
      <c r="AI38" s="43"/>
    </row>
    <row r="39" spans="1:35" ht="377">
      <c r="A39" s="70">
        <v>1</v>
      </c>
      <c r="B39" s="70" t="s">
        <v>152</v>
      </c>
      <c r="C39" s="70"/>
      <c r="D39" s="70"/>
      <c r="E39" s="16">
        <v>2019</v>
      </c>
      <c r="F39" s="16" t="s">
        <v>1060</v>
      </c>
      <c r="G39" s="16" t="s">
        <v>1534</v>
      </c>
      <c r="H39" s="16" t="s">
        <v>1535</v>
      </c>
      <c r="I39" s="16" t="s">
        <v>1536</v>
      </c>
      <c r="J39" s="16" t="s">
        <v>1537</v>
      </c>
      <c r="K39" s="16" t="s">
        <v>1538</v>
      </c>
      <c r="L39" s="16"/>
      <c r="M39" s="68" t="s">
        <v>1539</v>
      </c>
      <c r="N39" s="17"/>
      <c r="V39" s="43"/>
      <c r="W39" s="43"/>
      <c r="X39" s="43"/>
      <c r="Y39" s="43"/>
      <c r="Z39" s="43"/>
      <c r="AA39" s="43"/>
      <c r="AB39" s="43"/>
      <c r="AC39" s="43"/>
      <c r="AD39" s="43"/>
      <c r="AE39" s="43"/>
      <c r="AF39" s="43"/>
      <c r="AG39" s="43"/>
      <c r="AH39" s="43"/>
      <c r="AI39" s="43"/>
    </row>
    <row r="40" spans="1:35" ht="261">
      <c r="A40" s="70">
        <v>1</v>
      </c>
      <c r="B40" s="70" t="s">
        <v>152</v>
      </c>
      <c r="C40" s="70"/>
      <c r="D40" s="70"/>
      <c r="E40" s="16">
        <v>2019</v>
      </c>
      <c r="F40" s="16" t="s">
        <v>1060</v>
      </c>
      <c r="G40" s="16" t="s">
        <v>1061</v>
      </c>
      <c r="H40" s="16" t="s">
        <v>208</v>
      </c>
      <c r="I40" s="16" t="s">
        <v>1540</v>
      </c>
      <c r="J40" s="16" t="s">
        <v>1541</v>
      </c>
      <c r="K40" s="16" t="s">
        <v>1542</v>
      </c>
      <c r="L40" s="16"/>
      <c r="M40" s="16" t="s">
        <v>1543</v>
      </c>
      <c r="N40" s="17"/>
      <c r="O40" s="25"/>
      <c r="P40" s="23"/>
      <c r="Q40" s="24"/>
      <c r="R40" s="24"/>
      <c r="S40" s="24"/>
      <c r="T40" s="24"/>
      <c r="U40" s="24"/>
      <c r="V40" s="44"/>
      <c r="W40" s="44"/>
      <c r="X40" s="44"/>
      <c r="Y40" s="44"/>
      <c r="Z40" s="44"/>
      <c r="AA40" s="44"/>
      <c r="AB40" s="44"/>
      <c r="AC40" s="44"/>
      <c r="AD40" s="44"/>
      <c r="AE40" s="44"/>
      <c r="AF40" s="44"/>
      <c r="AG40" s="44"/>
      <c r="AH40" s="44"/>
      <c r="AI40" s="44"/>
    </row>
    <row r="41" spans="1:35" ht="203">
      <c r="A41" s="78">
        <v>5</v>
      </c>
      <c r="B41" s="78" t="s">
        <v>163</v>
      </c>
      <c r="C41" s="78"/>
      <c r="D41" s="78"/>
      <c r="E41" s="14">
        <v>2021</v>
      </c>
      <c r="F41" s="14" t="s">
        <v>1060</v>
      </c>
      <c r="G41" s="14" t="s">
        <v>1544</v>
      </c>
      <c r="H41" s="14" t="s">
        <v>1545</v>
      </c>
      <c r="I41" s="15" t="s">
        <v>1546</v>
      </c>
      <c r="J41" s="15" t="s">
        <v>1547</v>
      </c>
      <c r="K41" s="14"/>
      <c r="L41" s="14"/>
      <c r="M41" s="15" t="s">
        <v>1548</v>
      </c>
      <c r="N41" s="14"/>
      <c r="O41" s="14"/>
    </row>
    <row r="42" spans="1:35" ht="409.5">
      <c r="A42" s="70">
        <v>6</v>
      </c>
      <c r="B42" s="70" t="s">
        <v>335</v>
      </c>
      <c r="C42" s="70">
        <v>1</v>
      </c>
      <c r="D42" s="70"/>
      <c r="E42" s="62">
        <v>2018</v>
      </c>
      <c r="F42" s="16" t="s">
        <v>1060</v>
      </c>
      <c r="G42" s="16" t="s">
        <v>1549</v>
      </c>
      <c r="H42" s="16" t="s">
        <v>1550</v>
      </c>
      <c r="I42" s="16" t="s">
        <v>1551</v>
      </c>
      <c r="J42" s="16" t="s">
        <v>1552</v>
      </c>
      <c r="K42" s="16" t="s">
        <v>1553</v>
      </c>
      <c r="L42" s="116" t="s">
        <v>1554</v>
      </c>
      <c r="M42" s="16" t="s">
        <v>1555</v>
      </c>
      <c r="N42" s="16"/>
      <c r="O42" s="36"/>
      <c r="P42" s="36"/>
      <c r="Q42" s="36"/>
      <c r="R42" s="36"/>
      <c r="S42" s="36"/>
      <c r="T42" s="36"/>
      <c r="U42" s="36"/>
      <c r="V42" s="36"/>
      <c r="W42" s="36"/>
      <c r="X42" s="36"/>
      <c r="Y42" s="36"/>
      <c r="Z42" s="36"/>
      <c r="AA42" s="36"/>
      <c r="AB42" s="36"/>
      <c r="AC42" s="36"/>
      <c r="AD42" s="36"/>
      <c r="AE42" s="36"/>
      <c r="AF42" s="36"/>
      <c r="AG42" s="36"/>
      <c r="AH42" s="36"/>
      <c r="AI42" s="36"/>
    </row>
    <row r="43" spans="1:35" ht="72.75" customHeight="1">
      <c r="A43" s="70">
        <v>6</v>
      </c>
      <c r="B43" s="70" t="s">
        <v>406</v>
      </c>
      <c r="C43" s="81"/>
      <c r="D43" s="81"/>
      <c r="E43" s="16">
        <v>2017</v>
      </c>
      <c r="F43" s="16" t="s">
        <v>1060</v>
      </c>
      <c r="G43" s="16" t="s">
        <v>681</v>
      </c>
      <c r="H43" s="16" t="s">
        <v>682</v>
      </c>
      <c r="I43" s="16" t="s">
        <v>1556</v>
      </c>
      <c r="J43" s="16" t="s">
        <v>1557</v>
      </c>
      <c r="K43" s="16" t="s">
        <v>1558</v>
      </c>
      <c r="L43" s="16"/>
      <c r="M43" s="16" t="s">
        <v>1559</v>
      </c>
      <c r="N43" s="16"/>
      <c r="O43" s="23"/>
      <c r="P43" s="23"/>
      <c r="Q43" s="37"/>
      <c r="R43" s="37"/>
      <c r="S43" s="37"/>
      <c r="T43" s="37"/>
      <c r="U43" s="37"/>
      <c r="V43" s="37"/>
      <c r="W43" s="37"/>
      <c r="X43" s="37"/>
      <c r="Y43" s="37"/>
      <c r="Z43" s="37"/>
      <c r="AA43" s="37"/>
      <c r="AB43" s="37"/>
      <c r="AC43" s="37"/>
      <c r="AD43" s="37"/>
      <c r="AE43" s="37"/>
      <c r="AF43" s="24"/>
      <c r="AG43" s="24"/>
      <c r="AH43" s="24"/>
      <c r="AI43" s="24"/>
    </row>
    <row r="44" spans="1:35" ht="116">
      <c r="A44" s="78">
        <v>9</v>
      </c>
      <c r="B44" s="78"/>
      <c r="C44" s="78"/>
      <c r="D44" s="78"/>
      <c r="E44" s="14">
        <v>2021</v>
      </c>
      <c r="F44" s="14"/>
      <c r="G44" s="14"/>
      <c r="H44" s="14"/>
      <c r="I44" s="15" t="s">
        <v>1560</v>
      </c>
      <c r="J44" s="15" t="s">
        <v>1561</v>
      </c>
      <c r="K44" s="14"/>
      <c r="L44" s="169" t="s">
        <v>1562</v>
      </c>
      <c r="M44" s="14" t="s">
        <v>1563</v>
      </c>
      <c r="N44" s="14"/>
      <c r="O44" s="14"/>
    </row>
    <row r="45" spans="1:35" ht="77.5">
      <c r="A45" s="132">
        <v>6</v>
      </c>
      <c r="B45" s="133" t="s">
        <v>406</v>
      </c>
      <c r="C45" s="70"/>
      <c r="D45" s="133"/>
      <c r="E45" s="45">
        <v>2021</v>
      </c>
      <c r="F45" s="45" t="s">
        <v>1060</v>
      </c>
      <c r="G45" s="45" t="s">
        <v>1061</v>
      </c>
      <c r="H45" s="45" t="s">
        <v>1564</v>
      </c>
      <c r="I45" s="45" t="s">
        <v>1565</v>
      </c>
      <c r="J45" s="45" t="s">
        <v>1566</v>
      </c>
      <c r="K45" s="45" t="s">
        <v>1567</v>
      </c>
      <c r="L45" s="45"/>
      <c r="M45" s="45"/>
      <c r="N45" s="45"/>
      <c r="O45" s="46"/>
      <c r="P45" s="47"/>
      <c r="Q45" s="47"/>
      <c r="R45" s="47"/>
      <c r="S45" s="47"/>
      <c r="T45" s="47"/>
      <c r="U45" s="47"/>
      <c r="V45" s="47"/>
      <c r="W45" s="47"/>
      <c r="X45" s="47"/>
      <c r="Y45" s="47"/>
      <c r="Z45" s="47"/>
      <c r="AA45" s="47"/>
      <c r="AB45" s="47"/>
      <c r="AC45" s="47"/>
      <c r="AD45" s="47"/>
      <c r="AE45" s="47"/>
      <c r="AF45" s="47"/>
      <c r="AG45" s="47"/>
      <c r="AH45" s="47"/>
      <c r="AI45" s="47"/>
    </row>
    <row r="46" spans="1:35" ht="14.5">
      <c r="A46" s="78"/>
      <c r="B46" s="78"/>
      <c r="C46" s="78"/>
      <c r="D46" s="78"/>
      <c r="E46" s="14"/>
      <c r="F46" s="14"/>
      <c r="G46" s="14"/>
      <c r="H46" s="14"/>
      <c r="I46" s="14"/>
      <c r="J46" s="14"/>
      <c r="K46" s="14"/>
      <c r="L46" s="14"/>
      <c r="M46" s="14"/>
      <c r="N46" s="14"/>
    </row>
    <row r="47" spans="1:35" ht="14.5">
      <c r="A47" s="78"/>
      <c r="B47" s="78"/>
      <c r="C47" s="78"/>
      <c r="D47" s="78"/>
      <c r="E47" s="14"/>
      <c r="F47" s="14"/>
      <c r="G47" s="14"/>
      <c r="H47" s="14"/>
      <c r="I47" s="14"/>
      <c r="J47" s="14"/>
      <c r="K47" s="14"/>
      <c r="L47" s="14"/>
      <c r="M47" s="14"/>
      <c r="N47" s="14"/>
    </row>
    <row r="48" spans="1:35" ht="14.5">
      <c r="A48" s="78"/>
      <c r="B48" s="78"/>
      <c r="C48" s="78"/>
      <c r="D48" s="78"/>
      <c r="E48" s="14"/>
      <c r="F48" s="14"/>
      <c r="G48" s="14"/>
      <c r="H48" s="14"/>
      <c r="I48" s="14"/>
      <c r="J48" s="14"/>
      <c r="K48" s="14"/>
      <c r="L48" s="14"/>
      <c r="M48" s="14"/>
      <c r="N48" s="14"/>
    </row>
    <row r="49" spans="1:14" ht="14.5">
      <c r="A49" s="78"/>
      <c r="B49" s="78"/>
      <c r="C49" s="78"/>
      <c r="D49" s="78"/>
      <c r="E49" s="14"/>
      <c r="F49" s="14"/>
      <c r="G49" s="14"/>
      <c r="H49" s="14"/>
      <c r="I49" s="14"/>
      <c r="J49" s="14"/>
      <c r="K49" s="14"/>
      <c r="L49" s="14"/>
      <c r="M49" s="14"/>
      <c r="N49" s="14"/>
    </row>
    <row r="50" spans="1:14" ht="14.5">
      <c r="A50" s="78"/>
      <c r="B50" s="78"/>
      <c r="C50" s="78"/>
      <c r="D50" s="78"/>
      <c r="E50" s="14"/>
      <c r="F50" s="14"/>
      <c r="G50" s="14"/>
      <c r="H50" s="14"/>
      <c r="I50" s="14"/>
      <c r="J50" s="14"/>
      <c r="K50" s="14"/>
      <c r="L50" s="14"/>
      <c r="M50" s="14"/>
      <c r="N50" s="14"/>
    </row>
    <row r="51" spans="1:14" ht="14.5">
      <c r="A51" s="78"/>
      <c r="B51" s="78"/>
      <c r="C51" s="78"/>
      <c r="D51" s="78"/>
      <c r="E51" s="14"/>
      <c r="F51" s="14"/>
      <c r="G51" s="14"/>
      <c r="H51" s="14"/>
      <c r="I51" s="14"/>
      <c r="J51" s="14"/>
      <c r="K51" s="14"/>
      <c r="L51" s="14"/>
      <c r="M51" s="14"/>
      <c r="N51" s="14"/>
    </row>
    <row r="52" spans="1:14" ht="14.5">
      <c r="A52" s="78"/>
      <c r="B52" s="78"/>
      <c r="C52" s="78"/>
      <c r="D52" s="78"/>
      <c r="E52" s="14"/>
      <c r="F52" s="14"/>
      <c r="G52" s="14"/>
      <c r="H52" s="14"/>
      <c r="I52" s="14"/>
      <c r="J52" s="14"/>
      <c r="K52" s="14"/>
      <c r="L52" s="14"/>
      <c r="M52" s="14"/>
      <c r="N52" s="14"/>
    </row>
    <row r="53" spans="1:14" ht="14.5">
      <c r="A53" s="78"/>
      <c r="B53" s="78"/>
      <c r="C53" s="78"/>
      <c r="D53" s="78"/>
      <c r="E53" s="14"/>
      <c r="F53" s="14"/>
      <c r="G53" s="14"/>
      <c r="H53" s="14"/>
      <c r="I53" s="14"/>
      <c r="J53" s="14"/>
      <c r="K53" s="14"/>
      <c r="L53" s="14"/>
      <c r="M53" s="14"/>
      <c r="N53" s="14"/>
    </row>
    <row r="54" spans="1:14" ht="14.5">
      <c r="A54" s="78"/>
      <c r="B54" s="78"/>
      <c r="C54" s="78"/>
      <c r="D54" s="78"/>
      <c r="E54" s="14"/>
      <c r="F54" s="14"/>
      <c r="G54" s="14"/>
      <c r="H54" s="14"/>
      <c r="I54" s="14"/>
      <c r="J54" s="14"/>
      <c r="K54" s="14"/>
      <c r="L54" s="14"/>
      <c r="M54" s="14"/>
      <c r="N54" s="14"/>
    </row>
    <row r="55" spans="1:14" ht="14.5">
      <c r="A55" s="78"/>
      <c r="B55" s="78"/>
      <c r="C55" s="78"/>
      <c r="D55" s="78"/>
      <c r="E55" s="14"/>
      <c r="F55" s="14"/>
      <c r="G55" s="14"/>
      <c r="H55" s="14"/>
      <c r="I55" s="14"/>
      <c r="J55" s="14"/>
      <c r="K55" s="14"/>
      <c r="L55" s="14"/>
      <c r="M55" s="14"/>
      <c r="N55" s="14"/>
    </row>
    <row r="56" spans="1:14" ht="14.5">
      <c r="A56" s="78"/>
      <c r="B56" s="78"/>
      <c r="C56" s="78"/>
      <c r="D56" s="78"/>
      <c r="E56" s="14"/>
      <c r="F56" s="14"/>
      <c r="G56" s="14"/>
      <c r="H56" s="14"/>
      <c r="I56" s="14"/>
      <c r="J56" s="14"/>
      <c r="K56" s="14"/>
      <c r="L56" s="14"/>
      <c r="M56" s="14"/>
      <c r="N56" s="14"/>
    </row>
    <row r="57" spans="1:14" ht="14.5">
      <c r="A57" s="78"/>
      <c r="B57" s="78"/>
      <c r="C57" s="78"/>
      <c r="D57" s="78"/>
      <c r="E57" s="14"/>
      <c r="F57" s="14"/>
      <c r="G57" s="14"/>
      <c r="H57" s="14"/>
      <c r="I57" s="14"/>
      <c r="J57" s="14"/>
      <c r="K57" s="14"/>
      <c r="L57" s="14"/>
      <c r="M57" s="14"/>
      <c r="N57" s="14"/>
    </row>
    <row r="58" spans="1:14" ht="14.5">
      <c r="A58" s="78"/>
      <c r="B58" s="78"/>
      <c r="C58" s="78"/>
      <c r="D58" s="78"/>
      <c r="E58" s="14"/>
      <c r="F58" s="14"/>
      <c r="G58" s="14"/>
      <c r="H58" s="14"/>
      <c r="I58" s="14"/>
      <c r="J58" s="14"/>
      <c r="K58" s="14"/>
      <c r="L58" s="14"/>
      <c r="M58" s="14"/>
      <c r="N58" s="14"/>
    </row>
    <row r="59" spans="1:14" ht="14.5">
      <c r="A59" s="78"/>
      <c r="B59" s="78"/>
      <c r="C59" s="78"/>
      <c r="D59" s="78"/>
      <c r="E59" s="14"/>
      <c r="F59" s="14"/>
      <c r="G59" s="14"/>
      <c r="H59" s="14"/>
      <c r="I59" s="14"/>
      <c r="J59" s="14"/>
      <c r="K59" s="14"/>
      <c r="L59" s="14"/>
      <c r="M59" s="14"/>
      <c r="N59" s="14"/>
    </row>
    <row r="60" spans="1:14" ht="14.5">
      <c r="A60" s="78"/>
      <c r="B60" s="78"/>
      <c r="C60" s="78"/>
      <c r="D60" s="78"/>
      <c r="E60" s="14"/>
      <c r="F60" s="14"/>
      <c r="G60" s="14"/>
      <c r="H60" s="14"/>
      <c r="I60" s="14"/>
      <c r="J60" s="14"/>
      <c r="K60" s="14"/>
      <c r="L60" s="14"/>
      <c r="M60" s="14"/>
      <c r="N60" s="14"/>
    </row>
    <row r="61" spans="1:14" ht="14.5">
      <c r="A61" s="78"/>
      <c r="B61" s="78"/>
      <c r="C61" s="78"/>
      <c r="D61" s="78"/>
      <c r="E61" s="14"/>
      <c r="F61" s="14"/>
      <c r="G61" s="14"/>
      <c r="H61" s="14"/>
      <c r="I61" s="14"/>
      <c r="J61" s="14"/>
      <c r="K61" s="14"/>
      <c r="L61" s="14"/>
      <c r="M61" s="14"/>
      <c r="N61" s="14"/>
    </row>
    <row r="62" spans="1:14" ht="14.5">
      <c r="A62" s="78"/>
      <c r="B62" s="78"/>
      <c r="C62" s="78"/>
      <c r="D62" s="78"/>
      <c r="E62" s="14"/>
      <c r="F62" s="14"/>
      <c r="G62" s="14"/>
      <c r="H62" s="14"/>
      <c r="I62" s="14"/>
      <c r="J62" s="14"/>
      <c r="K62" s="14"/>
      <c r="L62" s="14"/>
      <c r="M62" s="14"/>
      <c r="N62" s="14"/>
    </row>
    <row r="63" spans="1:14" ht="14.5">
      <c r="A63" s="78"/>
      <c r="B63" s="78"/>
      <c r="C63" s="78"/>
      <c r="D63" s="78"/>
      <c r="E63" s="14"/>
      <c r="F63" s="14"/>
      <c r="G63" s="14"/>
      <c r="H63" s="14"/>
      <c r="I63" s="14"/>
      <c r="J63" s="14"/>
      <c r="K63" s="14"/>
      <c r="L63" s="14"/>
      <c r="M63" s="14"/>
      <c r="N63" s="14"/>
    </row>
    <row r="64" spans="1:14" ht="14.5">
      <c r="A64" s="78"/>
      <c r="B64" s="78"/>
      <c r="C64" s="78"/>
      <c r="D64" s="78"/>
      <c r="E64" s="14"/>
      <c r="F64" s="14"/>
      <c r="G64" s="14"/>
      <c r="H64" s="14"/>
      <c r="I64" s="14"/>
      <c r="J64" s="14"/>
      <c r="K64" s="14"/>
      <c r="L64" s="14"/>
      <c r="M64" s="14"/>
      <c r="N64" s="14"/>
    </row>
    <row r="65" spans="1:14" ht="14.5">
      <c r="A65" s="78"/>
      <c r="B65" s="78"/>
      <c r="C65" s="78"/>
      <c r="D65" s="78"/>
      <c r="E65" s="14"/>
      <c r="F65" s="14"/>
      <c r="G65" s="14"/>
      <c r="H65" s="14"/>
      <c r="I65" s="14"/>
      <c r="J65" s="14"/>
      <c r="K65" s="14"/>
      <c r="L65" s="14"/>
      <c r="M65" s="14"/>
      <c r="N65" s="14"/>
    </row>
    <row r="66" spans="1:14" ht="14.5">
      <c r="A66" s="78"/>
      <c r="B66" s="78"/>
      <c r="C66" s="78"/>
      <c r="D66" s="78"/>
      <c r="E66" s="14"/>
      <c r="F66" s="14"/>
      <c r="G66" s="14"/>
      <c r="H66" s="14"/>
      <c r="I66" s="14"/>
      <c r="J66" s="14"/>
      <c r="K66" s="14"/>
      <c r="L66" s="14"/>
      <c r="M66" s="14"/>
      <c r="N66" s="14"/>
    </row>
    <row r="67" spans="1:14" ht="14.5">
      <c r="A67" s="78"/>
      <c r="B67" s="78"/>
      <c r="C67" s="78"/>
      <c r="D67" s="78"/>
      <c r="E67" s="14"/>
      <c r="F67" s="14"/>
      <c r="G67" s="14"/>
      <c r="H67" s="14"/>
      <c r="I67" s="14"/>
      <c r="J67" s="14"/>
      <c r="K67" s="14"/>
      <c r="L67" s="14"/>
      <c r="M67" s="14"/>
      <c r="N67" s="14"/>
    </row>
    <row r="68" spans="1:14" ht="14.5">
      <c r="A68" s="78"/>
      <c r="B68" s="78"/>
      <c r="C68" s="78"/>
      <c r="D68" s="78"/>
      <c r="E68" s="14"/>
      <c r="F68" s="14"/>
      <c r="G68" s="14"/>
      <c r="H68" s="14"/>
      <c r="I68" s="14"/>
      <c r="J68" s="14"/>
      <c r="K68" s="14"/>
      <c r="L68" s="14"/>
      <c r="M68" s="14"/>
      <c r="N68" s="14"/>
    </row>
    <row r="69" spans="1:14" ht="14.5">
      <c r="A69" s="78"/>
      <c r="B69" s="78"/>
      <c r="C69" s="78"/>
      <c r="D69" s="78"/>
      <c r="E69" s="14"/>
      <c r="F69" s="14"/>
      <c r="G69" s="14"/>
      <c r="H69" s="14"/>
      <c r="I69" s="14"/>
      <c r="J69" s="14"/>
      <c r="K69" s="14"/>
      <c r="L69" s="14"/>
      <c r="M69" s="14"/>
      <c r="N69" s="14"/>
    </row>
    <row r="70" spans="1:14" ht="14.5">
      <c r="A70" s="78"/>
      <c r="B70" s="78"/>
      <c r="C70" s="78"/>
      <c r="D70" s="78"/>
      <c r="E70" s="14"/>
      <c r="F70" s="14"/>
      <c r="G70" s="14"/>
      <c r="H70" s="14"/>
      <c r="I70" s="14"/>
      <c r="J70" s="14"/>
      <c r="K70" s="14"/>
      <c r="L70" s="14"/>
      <c r="M70" s="14"/>
      <c r="N70" s="14"/>
    </row>
    <row r="71" spans="1:14" ht="14.5">
      <c r="A71" s="78"/>
      <c r="B71" s="78"/>
      <c r="C71" s="78"/>
      <c r="D71" s="78"/>
      <c r="E71" s="14"/>
      <c r="F71" s="14"/>
      <c r="G71" s="14"/>
      <c r="H71" s="14"/>
      <c r="I71" s="14"/>
      <c r="J71" s="14"/>
      <c r="K71" s="14"/>
      <c r="L71" s="14"/>
      <c r="M71" s="14"/>
      <c r="N71" s="14"/>
    </row>
    <row r="72" spans="1:14" ht="14.5">
      <c r="A72" s="78"/>
      <c r="B72" s="78"/>
      <c r="C72" s="78"/>
      <c r="D72" s="78"/>
      <c r="E72" s="14"/>
      <c r="F72" s="14"/>
      <c r="G72" s="14"/>
      <c r="H72" s="14"/>
      <c r="I72" s="14"/>
      <c r="J72" s="14"/>
      <c r="K72" s="14"/>
      <c r="L72" s="14"/>
      <c r="M72" s="14"/>
      <c r="N72" s="14"/>
    </row>
    <row r="73" spans="1:14" ht="14.5">
      <c r="A73" s="78"/>
      <c r="B73" s="78"/>
      <c r="C73" s="78"/>
      <c r="D73" s="78"/>
      <c r="E73" s="14"/>
      <c r="F73" s="14"/>
      <c r="G73" s="14"/>
      <c r="H73" s="14"/>
      <c r="I73" s="14"/>
      <c r="J73" s="14"/>
      <c r="K73" s="14"/>
      <c r="L73" s="14"/>
      <c r="M73" s="14"/>
      <c r="N73" s="14"/>
    </row>
    <row r="74" spans="1:14" ht="14.5">
      <c r="A74" s="78"/>
      <c r="B74" s="78"/>
      <c r="C74" s="78"/>
      <c r="D74" s="78"/>
      <c r="E74" s="14"/>
      <c r="F74" s="14"/>
      <c r="G74" s="14"/>
      <c r="H74" s="14"/>
      <c r="I74" s="14"/>
      <c r="J74" s="14"/>
      <c r="K74" s="14"/>
      <c r="L74" s="14"/>
      <c r="M74" s="14"/>
      <c r="N74" s="14"/>
    </row>
    <row r="75" spans="1:14" ht="14.5">
      <c r="A75" s="78"/>
      <c r="B75" s="78"/>
      <c r="C75" s="78"/>
      <c r="D75" s="78"/>
      <c r="E75" s="14"/>
      <c r="F75" s="14"/>
      <c r="G75" s="14"/>
      <c r="H75" s="14"/>
      <c r="I75" s="14"/>
      <c r="J75" s="14"/>
      <c r="K75" s="14"/>
      <c r="L75" s="14"/>
      <c r="M75" s="14"/>
      <c r="N75" s="14"/>
    </row>
    <row r="76" spans="1:14" ht="14.5">
      <c r="A76" s="78"/>
      <c r="B76" s="78"/>
      <c r="C76" s="78"/>
      <c r="D76" s="78"/>
      <c r="E76" s="14"/>
      <c r="F76" s="14"/>
      <c r="G76" s="14"/>
      <c r="H76" s="14"/>
      <c r="I76" s="14"/>
      <c r="J76" s="14"/>
      <c r="K76" s="14"/>
      <c r="L76" s="14"/>
      <c r="M76" s="14"/>
      <c r="N76" s="14"/>
    </row>
    <row r="77" spans="1:14" ht="14.5">
      <c r="A77" s="78"/>
      <c r="B77" s="78"/>
      <c r="C77" s="78"/>
      <c r="D77" s="78"/>
      <c r="E77" s="14"/>
      <c r="F77" s="14"/>
      <c r="G77" s="14"/>
      <c r="H77" s="14"/>
      <c r="I77" s="14"/>
      <c r="J77" s="14"/>
      <c r="K77" s="14"/>
      <c r="L77" s="14"/>
      <c r="M77" s="14"/>
      <c r="N77" s="14"/>
    </row>
    <row r="78" spans="1:14" ht="14.5">
      <c r="A78" s="78"/>
      <c r="B78" s="78"/>
      <c r="C78" s="78"/>
      <c r="D78" s="78"/>
      <c r="E78" s="14"/>
      <c r="F78" s="14"/>
      <c r="G78" s="14"/>
      <c r="H78" s="14"/>
      <c r="I78" s="14"/>
      <c r="J78" s="14"/>
      <c r="K78" s="14"/>
      <c r="L78" s="14"/>
      <c r="M78" s="14"/>
      <c r="N78" s="14"/>
    </row>
    <row r="79" spans="1:14" ht="14.5">
      <c r="A79" s="78"/>
      <c r="B79" s="78"/>
      <c r="C79" s="78"/>
      <c r="D79" s="78"/>
      <c r="E79" s="14"/>
      <c r="F79" s="14"/>
      <c r="G79" s="14"/>
      <c r="H79" s="14"/>
      <c r="I79" s="14"/>
      <c r="J79" s="14"/>
      <c r="K79" s="14"/>
      <c r="L79" s="14"/>
      <c r="M79" s="14"/>
      <c r="N79" s="14"/>
    </row>
    <row r="80" spans="1:14" ht="14.5">
      <c r="A80" s="78"/>
      <c r="B80" s="78"/>
      <c r="C80" s="78"/>
      <c r="D80" s="78"/>
      <c r="E80" s="14"/>
      <c r="F80" s="14"/>
      <c r="G80" s="14"/>
      <c r="H80" s="14"/>
      <c r="I80" s="14"/>
      <c r="J80" s="14"/>
      <c r="K80" s="14"/>
      <c r="L80" s="14"/>
      <c r="M80" s="14"/>
      <c r="N80" s="14"/>
    </row>
    <row r="81" spans="1:14" ht="14.5">
      <c r="A81" s="78"/>
      <c r="B81" s="78"/>
      <c r="C81" s="78"/>
      <c r="D81" s="78"/>
      <c r="E81" s="14"/>
      <c r="F81" s="14"/>
      <c r="G81" s="14"/>
      <c r="H81" s="14"/>
      <c r="I81" s="14"/>
      <c r="J81" s="14"/>
      <c r="K81" s="14"/>
      <c r="L81" s="14"/>
      <c r="M81" s="14"/>
      <c r="N81" s="14"/>
    </row>
    <row r="82" spans="1:14" ht="14.5">
      <c r="A82" s="78"/>
      <c r="B82" s="78"/>
      <c r="C82" s="78"/>
      <c r="D82" s="78"/>
      <c r="E82" s="14"/>
      <c r="F82" s="14"/>
      <c r="G82" s="14"/>
      <c r="H82" s="14"/>
      <c r="I82" s="14"/>
      <c r="J82" s="14"/>
      <c r="K82" s="14"/>
      <c r="L82" s="14"/>
      <c r="M82" s="14"/>
      <c r="N82" s="14"/>
    </row>
    <row r="83" spans="1:14" ht="14.5">
      <c r="A83" s="78"/>
      <c r="B83" s="78"/>
      <c r="C83" s="78"/>
      <c r="D83" s="78"/>
      <c r="E83" s="14"/>
      <c r="F83" s="14"/>
      <c r="G83" s="14"/>
      <c r="H83" s="14"/>
      <c r="I83" s="14"/>
      <c r="J83" s="14"/>
      <c r="K83" s="14"/>
      <c r="L83" s="14"/>
      <c r="M83" s="14"/>
      <c r="N83" s="14"/>
    </row>
    <row r="84" spans="1:14" ht="14.5">
      <c r="A84" s="78"/>
      <c r="B84" s="78"/>
      <c r="C84" s="78"/>
      <c r="D84" s="78"/>
      <c r="E84" s="14"/>
      <c r="F84" s="14"/>
      <c r="G84" s="14"/>
      <c r="H84" s="14"/>
      <c r="I84" s="14"/>
      <c r="J84" s="14"/>
      <c r="K84" s="14"/>
      <c r="L84" s="14"/>
      <c r="M84" s="14"/>
      <c r="N84" s="14"/>
    </row>
    <row r="85" spans="1:14" ht="14.5">
      <c r="A85" s="78"/>
      <c r="B85" s="78"/>
      <c r="C85" s="78"/>
      <c r="D85" s="78"/>
      <c r="E85" s="14"/>
      <c r="F85" s="14"/>
      <c r="G85" s="14"/>
      <c r="H85" s="14"/>
      <c r="I85" s="14"/>
      <c r="J85" s="14"/>
      <c r="K85" s="14"/>
      <c r="L85" s="14"/>
      <c r="M85" s="14"/>
      <c r="N85" s="14"/>
    </row>
    <row r="86" spans="1:14" ht="14.5">
      <c r="A86" s="78"/>
      <c r="B86" s="78"/>
      <c r="C86" s="78"/>
      <c r="D86" s="78"/>
      <c r="E86" s="14"/>
      <c r="F86" s="14"/>
      <c r="G86" s="14"/>
      <c r="H86" s="14"/>
      <c r="I86" s="14"/>
      <c r="J86" s="14"/>
      <c r="K86" s="14"/>
      <c r="L86" s="14"/>
      <c r="M86" s="14"/>
      <c r="N86" s="14"/>
    </row>
    <row r="87" spans="1:14" ht="14.5">
      <c r="A87" s="78"/>
      <c r="B87" s="78"/>
      <c r="C87" s="78"/>
      <c r="D87" s="78"/>
      <c r="E87" s="14"/>
      <c r="F87" s="14"/>
      <c r="G87" s="14"/>
      <c r="H87" s="14"/>
      <c r="I87" s="14"/>
      <c r="J87" s="14"/>
      <c r="K87" s="14"/>
      <c r="L87" s="14"/>
      <c r="M87" s="14"/>
      <c r="N87" s="14"/>
    </row>
    <row r="88" spans="1:14" ht="14.5">
      <c r="A88" s="78"/>
      <c r="B88" s="78"/>
      <c r="C88" s="78"/>
      <c r="D88" s="78"/>
      <c r="E88" s="14"/>
      <c r="F88" s="14"/>
      <c r="G88" s="14"/>
      <c r="H88" s="14"/>
      <c r="I88" s="14"/>
      <c r="J88" s="14"/>
      <c r="K88" s="14"/>
      <c r="L88" s="14"/>
      <c r="M88" s="14"/>
      <c r="N88" s="14"/>
    </row>
    <row r="89" spans="1:14" ht="14.5">
      <c r="A89" s="78"/>
      <c r="B89" s="78"/>
      <c r="C89" s="78"/>
      <c r="D89" s="78"/>
      <c r="E89" s="14"/>
      <c r="F89" s="14"/>
      <c r="G89" s="14"/>
      <c r="H89" s="14"/>
      <c r="I89" s="14"/>
      <c r="J89" s="14"/>
      <c r="K89" s="14"/>
      <c r="L89" s="14"/>
      <c r="M89" s="14"/>
      <c r="N89" s="14"/>
    </row>
    <row r="90" spans="1:14" ht="14.5">
      <c r="A90" s="78"/>
      <c r="B90" s="78"/>
      <c r="C90" s="78"/>
      <c r="D90" s="78"/>
      <c r="E90" s="14"/>
      <c r="F90" s="14"/>
      <c r="G90" s="14"/>
      <c r="H90" s="14"/>
      <c r="I90" s="14"/>
      <c r="J90" s="14"/>
      <c r="K90" s="14"/>
      <c r="L90" s="14"/>
      <c r="M90" s="14"/>
      <c r="N90" s="14"/>
    </row>
    <row r="91" spans="1:14" ht="14.5">
      <c r="A91" s="78"/>
      <c r="B91" s="78"/>
      <c r="C91" s="78"/>
      <c r="D91" s="78"/>
      <c r="E91" s="14"/>
      <c r="F91" s="14"/>
      <c r="G91" s="14"/>
      <c r="H91" s="14"/>
      <c r="I91" s="14"/>
      <c r="J91" s="14"/>
      <c r="K91" s="14"/>
      <c r="L91" s="14"/>
      <c r="M91" s="14"/>
      <c r="N91" s="14"/>
    </row>
    <row r="92" spans="1:14" ht="14.5">
      <c r="A92" s="78"/>
      <c r="B92" s="78"/>
      <c r="C92" s="78"/>
      <c r="D92" s="78"/>
      <c r="E92" s="14"/>
      <c r="F92" s="14"/>
      <c r="G92" s="14"/>
      <c r="H92" s="14"/>
      <c r="I92" s="14"/>
      <c r="J92" s="14"/>
      <c r="K92" s="14"/>
      <c r="L92" s="14"/>
      <c r="M92" s="14"/>
      <c r="N92" s="14"/>
    </row>
    <row r="93" spans="1:14" ht="14.5">
      <c r="A93" s="78"/>
      <c r="B93" s="78"/>
      <c r="C93" s="78"/>
      <c r="D93" s="78"/>
      <c r="E93" s="14"/>
      <c r="F93" s="14"/>
      <c r="G93" s="14"/>
      <c r="H93" s="14"/>
      <c r="I93" s="14"/>
      <c r="J93" s="14"/>
      <c r="K93" s="14"/>
      <c r="L93" s="14"/>
      <c r="M93" s="14"/>
      <c r="N93" s="14"/>
    </row>
    <row r="94" spans="1:14" ht="14.5">
      <c r="A94" s="78"/>
      <c r="B94" s="78"/>
      <c r="C94" s="78"/>
      <c r="D94" s="78"/>
      <c r="E94" s="14"/>
      <c r="F94" s="14"/>
      <c r="G94" s="14"/>
      <c r="H94" s="14"/>
      <c r="I94" s="14"/>
      <c r="J94" s="14"/>
      <c r="K94" s="14"/>
      <c r="L94" s="14"/>
      <c r="M94" s="14"/>
      <c r="N94" s="14"/>
    </row>
    <row r="95" spans="1:14" ht="14.5">
      <c r="A95" s="78"/>
      <c r="B95" s="78"/>
      <c r="C95" s="78"/>
      <c r="D95" s="78"/>
      <c r="E95" s="14"/>
      <c r="F95" s="14"/>
      <c r="G95" s="14"/>
      <c r="H95" s="14"/>
      <c r="I95" s="14"/>
      <c r="J95" s="14"/>
      <c r="K95" s="14"/>
      <c r="L95" s="14"/>
      <c r="M95" s="14"/>
      <c r="N95" s="14"/>
    </row>
    <row r="96" spans="1:14" ht="14.5">
      <c r="A96" s="78"/>
      <c r="B96" s="78"/>
      <c r="C96" s="78"/>
      <c r="D96" s="78"/>
      <c r="E96" s="14"/>
      <c r="F96" s="14"/>
      <c r="G96" s="14"/>
      <c r="H96" s="14"/>
      <c r="I96" s="14"/>
      <c r="J96" s="14"/>
      <c r="K96" s="14"/>
      <c r="L96" s="14"/>
      <c r="M96" s="14"/>
      <c r="N96" s="14"/>
    </row>
    <row r="97" spans="1:14" ht="14.5">
      <c r="A97" s="78"/>
      <c r="B97" s="78"/>
      <c r="C97" s="78"/>
      <c r="D97" s="78"/>
      <c r="E97" s="14"/>
      <c r="F97" s="14"/>
      <c r="G97" s="14"/>
      <c r="H97" s="14"/>
      <c r="I97" s="14"/>
      <c r="J97" s="14"/>
      <c r="K97" s="14"/>
      <c r="L97" s="14"/>
      <c r="M97" s="14"/>
      <c r="N97" s="14"/>
    </row>
    <row r="98" spans="1:14" ht="14.5">
      <c r="A98" s="78"/>
      <c r="B98" s="78"/>
      <c r="C98" s="78"/>
      <c r="D98" s="78"/>
      <c r="E98" s="14"/>
      <c r="F98" s="14"/>
      <c r="G98" s="14"/>
      <c r="H98" s="14"/>
      <c r="I98" s="14"/>
      <c r="J98" s="14"/>
      <c r="K98" s="14"/>
      <c r="L98" s="14"/>
      <c r="M98" s="14"/>
      <c r="N98" s="14"/>
    </row>
    <row r="99" spans="1:14" ht="14.5">
      <c r="A99" s="78"/>
      <c r="B99" s="78"/>
      <c r="C99" s="78"/>
      <c r="D99" s="78"/>
      <c r="E99" s="14"/>
      <c r="F99" s="14"/>
      <c r="G99" s="14"/>
      <c r="H99" s="14"/>
      <c r="I99" s="14"/>
      <c r="J99" s="14"/>
      <c r="K99" s="14"/>
      <c r="L99" s="14"/>
      <c r="M99" s="14"/>
      <c r="N99" s="14"/>
    </row>
    <row r="100" spans="1:14" ht="14.5">
      <c r="A100" s="78"/>
      <c r="B100" s="78"/>
      <c r="C100" s="78"/>
      <c r="D100" s="78"/>
      <c r="E100" s="14"/>
      <c r="F100" s="14"/>
      <c r="G100" s="14"/>
      <c r="H100" s="14"/>
      <c r="I100" s="14"/>
      <c r="J100" s="14"/>
      <c r="K100" s="14"/>
      <c r="L100" s="14"/>
      <c r="M100" s="14"/>
      <c r="N100" s="14"/>
    </row>
    <row r="101" spans="1:14" ht="14.5">
      <c r="A101" s="78"/>
      <c r="B101" s="78"/>
      <c r="C101" s="78"/>
      <c r="D101" s="78"/>
      <c r="E101" s="14"/>
      <c r="F101" s="14"/>
      <c r="G101" s="14"/>
      <c r="H101" s="14"/>
      <c r="I101" s="14"/>
      <c r="J101" s="14"/>
      <c r="K101" s="14"/>
      <c r="L101" s="14"/>
      <c r="M101" s="14"/>
      <c r="N101" s="14"/>
    </row>
    <row r="102" spans="1:14" ht="14.5">
      <c r="A102" s="78"/>
      <c r="B102" s="78"/>
      <c r="C102" s="78"/>
      <c r="D102" s="78"/>
      <c r="E102" s="14"/>
      <c r="F102" s="14"/>
      <c r="G102" s="14"/>
      <c r="H102" s="14"/>
      <c r="I102" s="14"/>
      <c r="J102" s="14"/>
      <c r="K102" s="14"/>
      <c r="L102" s="14"/>
      <c r="M102" s="14"/>
      <c r="N102" s="14"/>
    </row>
    <row r="103" spans="1:14" ht="14.5">
      <c r="A103" s="78"/>
      <c r="B103" s="78"/>
      <c r="C103" s="78"/>
      <c r="D103" s="78"/>
      <c r="E103" s="14"/>
      <c r="F103" s="14"/>
      <c r="G103" s="14"/>
      <c r="H103" s="14"/>
      <c r="I103" s="14"/>
      <c r="J103" s="14"/>
      <c r="K103" s="14"/>
      <c r="L103" s="14"/>
      <c r="M103" s="14"/>
      <c r="N103" s="14"/>
    </row>
    <row r="104" spans="1:14" ht="14.5">
      <c r="A104" s="78"/>
      <c r="B104" s="78"/>
      <c r="C104" s="78"/>
      <c r="D104" s="78"/>
      <c r="E104" s="14"/>
      <c r="F104" s="14"/>
      <c r="G104" s="14"/>
      <c r="H104" s="14"/>
      <c r="I104" s="14"/>
      <c r="J104" s="14"/>
      <c r="K104" s="14"/>
      <c r="L104" s="14"/>
      <c r="M104" s="14"/>
      <c r="N104" s="14"/>
    </row>
    <row r="105" spans="1:14" ht="14.5">
      <c r="A105" s="78"/>
      <c r="B105" s="78"/>
      <c r="C105" s="78"/>
      <c r="D105" s="78"/>
      <c r="E105" s="14"/>
      <c r="F105" s="14"/>
      <c r="G105" s="14"/>
      <c r="H105" s="14"/>
      <c r="I105" s="14"/>
      <c r="J105" s="14"/>
      <c r="K105" s="14"/>
      <c r="L105" s="14"/>
      <c r="M105" s="14"/>
      <c r="N105" s="14"/>
    </row>
    <row r="106" spans="1:14" ht="14.5">
      <c r="A106" s="78"/>
      <c r="B106" s="78"/>
      <c r="C106" s="78"/>
      <c r="D106" s="78"/>
      <c r="E106" s="14"/>
      <c r="F106" s="14"/>
      <c r="G106" s="14"/>
      <c r="H106" s="14"/>
      <c r="I106" s="14"/>
      <c r="J106" s="14"/>
      <c r="K106" s="14"/>
      <c r="L106" s="14"/>
      <c r="M106" s="14"/>
      <c r="N106" s="14"/>
    </row>
    <row r="107" spans="1:14" ht="14.5">
      <c r="A107" s="78"/>
      <c r="B107" s="78"/>
      <c r="C107" s="78"/>
      <c r="D107" s="78"/>
      <c r="E107" s="14"/>
      <c r="F107" s="14"/>
      <c r="G107" s="14"/>
      <c r="H107" s="14"/>
      <c r="I107" s="14"/>
      <c r="J107" s="14"/>
      <c r="K107" s="14"/>
      <c r="L107" s="14"/>
      <c r="M107" s="14"/>
      <c r="N107" s="14"/>
    </row>
    <row r="108" spans="1:14" ht="14.5">
      <c r="A108" s="78"/>
      <c r="B108" s="78"/>
      <c r="C108" s="78"/>
      <c r="D108" s="78"/>
      <c r="E108" s="14"/>
      <c r="F108" s="14"/>
      <c r="G108" s="14"/>
      <c r="H108" s="14"/>
      <c r="I108" s="14"/>
      <c r="J108" s="14"/>
      <c r="K108" s="14"/>
      <c r="L108" s="14"/>
      <c r="M108" s="14"/>
      <c r="N108" s="14"/>
    </row>
    <row r="109" spans="1:14" ht="14.5">
      <c r="A109" s="78"/>
      <c r="B109" s="78"/>
      <c r="C109" s="78"/>
      <c r="D109" s="78"/>
      <c r="E109" s="14"/>
      <c r="F109" s="14"/>
      <c r="G109" s="14"/>
      <c r="H109" s="14"/>
      <c r="I109" s="14"/>
      <c r="J109" s="14"/>
      <c r="K109" s="14"/>
      <c r="L109" s="14"/>
      <c r="M109" s="14"/>
      <c r="N109" s="14"/>
    </row>
    <row r="110" spans="1:14" ht="14.5">
      <c r="A110" s="78"/>
      <c r="B110" s="78"/>
      <c r="C110" s="78"/>
      <c r="D110" s="78"/>
      <c r="E110" s="14"/>
      <c r="F110" s="14"/>
      <c r="G110" s="14"/>
      <c r="H110" s="14"/>
      <c r="I110" s="14"/>
      <c r="J110" s="14"/>
      <c r="K110" s="14"/>
      <c r="L110" s="14"/>
      <c r="M110" s="14"/>
      <c r="N110" s="14"/>
    </row>
    <row r="111" spans="1:14" ht="14.5">
      <c r="A111" s="78"/>
      <c r="B111" s="78"/>
      <c r="C111" s="78"/>
      <c r="D111" s="78"/>
      <c r="E111" s="14"/>
      <c r="F111" s="14"/>
      <c r="G111" s="14"/>
      <c r="H111" s="14"/>
      <c r="I111" s="14"/>
      <c r="J111" s="14"/>
      <c r="K111" s="14"/>
      <c r="L111" s="14"/>
      <c r="M111" s="14"/>
      <c r="N111" s="14"/>
    </row>
    <row r="112" spans="1:14" ht="14.5">
      <c r="A112" s="78"/>
      <c r="B112" s="78"/>
      <c r="C112" s="78"/>
      <c r="D112" s="78"/>
      <c r="E112" s="14"/>
      <c r="F112" s="14"/>
      <c r="G112" s="14"/>
      <c r="H112" s="14"/>
      <c r="I112" s="14"/>
      <c r="J112" s="14"/>
      <c r="K112" s="14"/>
      <c r="L112" s="14"/>
      <c r="M112" s="14"/>
      <c r="N112" s="14"/>
    </row>
    <row r="113" spans="1:14" ht="14.5">
      <c r="A113" s="78"/>
      <c r="B113" s="78"/>
      <c r="C113" s="78"/>
      <c r="D113" s="78"/>
      <c r="E113" s="14"/>
      <c r="F113" s="14"/>
      <c r="G113" s="14"/>
      <c r="H113" s="14"/>
      <c r="I113" s="14"/>
      <c r="J113" s="14"/>
      <c r="K113" s="14"/>
      <c r="L113" s="14"/>
      <c r="M113" s="14"/>
      <c r="N113" s="14"/>
    </row>
    <row r="114" spans="1:14" ht="14.5">
      <c r="A114" s="78"/>
      <c r="B114" s="78"/>
      <c r="C114" s="78"/>
      <c r="D114" s="78"/>
      <c r="E114" s="14"/>
      <c r="F114" s="14"/>
      <c r="G114" s="14"/>
      <c r="H114" s="14"/>
      <c r="I114" s="14"/>
      <c r="J114" s="14"/>
      <c r="K114" s="14"/>
      <c r="L114" s="14"/>
      <c r="M114" s="14"/>
      <c r="N114" s="14"/>
    </row>
    <row r="115" spans="1:14" ht="14.5">
      <c r="A115" s="78"/>
      <c r="B115" s="78"/>
      <c r="C115" s="78"/>
      <c r="D115" s="78"/>
      <c r="E115" s="14"/>
      <c r="F115" s="14"/>
      <c r="G115" s="14"/>
      <c r="H115" s="14"/>
      <c r="I115" s="14"/>
      <c r="J115" s="14"/>
      <c r="K115" s="14"/>
      <c r="L115" s="14"/>
      <c r="M115" s="14"/>
      <c r="N115" s="14"/>
    </row>
    <row r="116" spans="1:14" ht="14.5">
      <c r="A116" s="78"/>
      <c r="B116" s="78"/>
      <c r="C116" s="78"/>
      <c r="D116" s="78"/>
      <c r="E116" s="14"/>
      <c r="F116" s="14"/>
      <c r="G116" s="14"/>
      <c r="H116" s="14"/>
      <c r="I116" s="14"/>
      <c r="J116" s="14"/>
      <c r="K116" s="14"/>
      <c r="L116" s="14"/>
      <c r="M116" s="14"/>
      <c r="N116" s="14"/>
    </row>
    <row r="117" spans="1:14" ht="14.5">
      <c r="A117" s="78"/>
      <c r="B117" s="78"/>
      <c r="C117" s="78"/>
      <c r="D117" s="78"/>
      <c r="E117" s="14"/>
      <c r="F117" s="14"/>
      <c r="G117" s="14"/>
      <c r="H117" s="14"/>
      <c r="I117" s="14"/>
      <c r="J117" s="14"/>
      <c r="K117" s="14"/>
      <c r="L117" s="14"/>
      <c r="M117" s="14"/>
      <c r="N117" s="14"/>
    </row>
    <row r="118" spans="1:14" ht="14.5">
      <c r="A118" s="78"/>
      <c r="B118" s="78"/>
      <c r="C118" s="78"/>
      <c r="D118" s="78"/>
      <c r="E118" s="14"/>
      <c r="F118" s="14"/>
      <c r="G118" s="14"/>
      <c r="H118" s="14"/>
      <c r="I118" s="14"/>
      <c r="J118" s="14"/>
      <c r="K118" s="14"/>
      <c r="L118" s="14"/>
      <c r="M118" s="14"/>
      <c r="N118" s="14"/>
    </row>
    <row r="119" spans="1:14" ht="14.5">
      <c r="A119" s="78"/>
      <c r="B119" s="78"/>
      <c r="C119" s="78"/>
      <c r="D119" s="78"/>
      <c r="E119" s="14"/>
      <c r="F119" s="14"/>
      <c r="G119" s="14"/>
      <c r="H119" s="14"/>
      <c r="I119" s="14"/>
      <c r="J119" s="14"/>
      <c r="K119" s="14"/>
      <c r="L119" s="14"/>
      <c r="M119" s="14"/>
      <c r="N119" s="14"/>
    </row>
    <row r="120" spans="1:14" ht="14.5">
      <c r="A120" s="78"/>
      <c r="B120" s="78"/>
      <c r="C120" s="78"/>
      <c r="D120" s="78"/>
      <c r="E120" s="14"/>
      <c r="F120" s="14"/>
      <c r="G120" s="14"/>
      <c r="H120" s="14"/>
      <c r="I120" s="14"/>
      <c r="J120" s="14"/>
      <c r="K120" s="14"/>
      <c r="L120" s="14"/>
      <c r="M120" s="14"/>
      <c r="N120" s="14"/>
    </row>
    <row r="121" spans="1:14" ht="14.5">
      <c r="A121" s="78"/>
      <c r="B121" s="78"/>
      <c r="C121" s="78"/>
      <c r="D121" s="78"/>
      <c r="E121" s="14"/>
      <c r="F121" s="14"/>
      <c r="G121" s="14"/>
      <c r="H121" s="14"/>
      <c r="I121" s="14"/>
      <c r="J121" s="14"/>
      <c r="K121" s="14"/>
      <c r="L121" s="14"/>
      <c r="M121" s="14"/>
      <c r="N121" s="14"/>
    </row>
    <row r="122" spans="1:14" ht="14.5">
      <c r="A122" s="78"/>
      <c r="B122" s="78"/>
      <c r="C122" s="78"/>
      <c r="D122" s="78"/>
      <c r="E122" s="14"/>
      <c r="F122" s="14"/>
      <c r="G122" s="14"/>
      <c r="H122" s="14"/>
      <c r="I122" s="14"/>
      <c r="J122" s="14"/>
      <c r="K122" s="14"/>
      <c r="L122" s="14"/>
      <c r="M122" s="14"/>
      <c r="N122" s="14"/>
    </row>
    <row r="123" spans="1:14" ht="14.5">
      <c r="A123" s="78"/>
      <c r="B123" s="78"/>
      <c r="C123" s="78"/>
      <c r="D123" s="78"/>
      <c r="E123" s="14"/>
      <c r="F123" s="14"/>
      <c r="G123" s="14"/>
      <c r="H123" s="14"/>
      <c r="I123" s="14"/>
      <c r="J123" s="14"/>
      <c r="K123" s="14"/>
      <c r="L123" s="14"/>
      <c r="M123" s="14"/>
      <c r="N123" s="14"/>
    </row>
    <row r="124" spans="1:14" ht="14.5">
      <c r="A124" s="78"/>
      <c r="B124" s="78"/>
      <c r="C124" s="78"/>
      <c r="D124" s="78"/>
      <c r="E124" s="14"/>
      <c r="F124" s="14"/>
      <c r="G124" s="14"/>
      <c r="H124" s="14"/>
      <c r="I124" s="14"/>
      <c r="J124" s="14"/>
      <c r="K124" s="14"/>
      <c r="L124" s="14"/>
      <c r="M124" s="14"/>
      <c r="N124" s="14"/>
    </row>
    <row r="125" spans="1:14" ht="14.5">
      <c r="A125" s="78"/>
      <c r="B125" s="78"/>
      <c r="C125" s="78"/>
      <c r="D125" s="78"/>
      <c r="E125" s="14"/>
      <c r="F125" s="14"/>
      <c r="G125" s="14"/>
      <c r="H125" s="14"/>
      <c r="I125" s="14"/>
      <c r="J125" s="14"/>
      <c r="K125" s="14"/>
      <c r="L125" s="14"/>
      <c r="M125" s="14"/>
      <c r="N125" s="14"/>
    </row>
    <row r="126" spans="1:14" ht="14.5">
      <c r="A126" s="78"/>
      <c r="B126" s="78"/>
      <c r="C126" s="78"/>
      <c r="D126" s="78"/>
      <c r="E126" s="14"/>
      <c r="F126" s="14"/>
      <c r="G126" s="14"/>
      <c r="H126" s="14"/>
      <c r="I126" s="14"/>
      <c r="J126" s="14"/>
      <c r="K126" s="14"/>
      <c r="L126" s="14"/>
      <c r="M126" s="14"/>
      <c r="N126" s="14"/>
    </row>
    <row r="127" spans="1:14" ht="14.5">
      <c r="A127" s="78"/>
      <c r="B127" s="78"/>
      <c r="C127" s="78"/>
      <c r="D127" s="78"/>
      <c r="E127" s="14"/>
      <c r="F127" s="14"/>
      <c r="G127" s="14"/>
      <c r="H127" s="14"/>
      <c r="I127" s="14"/>
      <c r="J127" s="14"/>
      <c r="K127" s="14"/>
      <c r="L127" s="14"/>
      <c r="M127" s="14"/>
      <c r="N127" s="14"/>
    </row>
    <row r="128" spans="1:14" ht="14.5">
      <c r="A128" s="78"/>
      <c r="B128" s="78"/>
      <c r="C128" s="78"/>
      <c r="D128" s="78"/>
      <c r="E128" s="14"/>
      <c r="F128" s="14"/>
      <c r="G128" s="14"/>
      <c r="H128" s="14"/>
      <c r="I128" s="14"/>
      <c r="J128" s="14"/>
      <c r="K128" s="14"/>
      <c r="L128" s="14"/>
      <c r="M128" s="14"/>
      <c r="N128" s="14"/>
    </row>
    <row r="129" spans="1:14" ht="14.5">
      <c r="A129" s="78"/>
      <c r="B129" s="78"/>
      <c r="C129" s="78"/>
      <c r="D129" s="78"/>
      <c r="E129" s="14"/>
      <c r="F129" s="14"/>
      <c r="G129" s="14"/>
      <c r="H129" s="14"/>
      <c r="I129" s="14"/>
      <c r="J129" s="14"/>
      <c r="K129" s="14"/>
      <c r="L129" s="14"/>
      <c r="M129" s="14"/>
      <c r="N129" s="14"/>
    </row>
    <row r="130" spans="1:14" ht="14.5">
      <c r="A130" s="78"/>
      <c r="B130" s="78"/>
      <c r="C130" s="78"/>
      <c r="D130" s="78"/>
      <c r="E130" s="14"/>
      <c r="F130" s="14"/>
      <c r="G130" s="14"/>
      <c r="H130" s="14"/>
      <c r="I130" s="14"/>
      <c r="J130" s="14"/>
      <c r="K130" s="14"/>
      <c r="L130" s="14"/>
      <c r="M130" s="14"/>
      <c r="N130" s="14"/>
    </row>
    <row r="131" spans="1:14" ht="14.5">
      <c r="A131" s="78"/>
      <c r="B131" s="78"/>
      <c r="C131" s="78"/>
      <c r="D131" s="78"/>
      <c r="E131" s="14"/>
      <c r="F131" s="14"/>
      <c r="G131" s="14"/>
      <c r="H131" s="14"/>
      <c r="I131" s="14"/>
      <c r="J131" s="14"/>
      <c r="K131" s="14"/>
      <c r="L131" s="14"/>
      <c r="M131" s="14"/>
      <c r="N131" s="14"/>
    </row>
    <row r="132" spans="1:14" ht="14.5">
      <c r="A132" s="78"/>
      <c r="B132" s="78"/>
      <c r="C132" s="78"/>
      <c r="D132" s="78"/>
      <c r="E132" s="14"/>
      <c r="F132" s="14"/>
      <c r="G132" s="14"/>
      <c r="H132" s="14"/>
      <c r="I132" s="14"/>
      <c r="J132" s="14"/>
      <c r="K132" s="14"/>
      <c r="L132" s="14"/>
      <c r="M132" s="14"/>
      <c r="N132" s="14"/>
    </row>
    <row r="133" spans="1:14" ht="14.5">
      <c r="A133" s="78"/>
      <c r="B133" s="78"/>
      <c r="C133" s="78"/>
      <c r="D133" s="78"/>
      <c r="E133" s="14"/>
      <c r="F133" s="14"/>
      <c r="G133" s="14"/>
      <c r="H133" s="14"/>
      <c r="I133" s="14"/>
      <c r="J133" s="14"/>
      <c r="K133" s="14"/>
      <c r="L133" s="14"/>
      <c r="M133" s="14"/>
      <c r="N133" s="14"/>
    </row>
    <row r="134" spans="1:14" ht="14.5">
      <c r="A134" s="78"/>
      <c r="B134" s="78"/>
      <c r="C134" s="78"/>
      <c r="D134" s="78"/>
      <c r="E134" s="14"/>
      <c r="F134" s="14"/>
      <c r="G134" s="14"/>
      <c r="H134" s="14"/>
      <c r="I134" s="14"/>
      <c r="J134" s="14"/>
      <c r="K134" s="14"/>
      <c r="L134" s="14"/>
      <c r="M134" s="14"/>
      <c r="N134" s="14"/>
    </row>
    <row r="135" spans="1:14" ht="14.5">
      <c r="A135" s="78"/>
      <c r="B135" s="78"/>
      <c r="C135" s="78"/>
      <c r="D135" s="78"/>
      <c r="E135" s="14"/>
      <c r="F135" s="14"/>
      <c r="G135" s="14"/>
      <c r="H135" s="14"/>
      <c r="I135" s="14"/>
      <c r="J135" s="14"/>
      <c r="K135" s="14"/>
      <c r="L135" s="14"/>
      <c r="M135" s="14"/>
      <c r="N135" s="14"/>
    </row>
    <row r="136" spans="1:14" ht="14.5">
      <c r="A136" s="78"/>
      <c r="B136" s="78"/>
      <c r="C136" s="78"/>
      <c r="D136" s="78"/>
      <c r="E136" s="14"/>
      <c r="F136" s="14"/>
      <c r="G136" s="14"/>
      <c r="H136" s="14"/>
      <c r="I136" s="14"/>
      <c r="J136" s="14"/>
      <c r="K136" s="14"/>
      <c r="L136" s="14"/>
      <c r="M136" s="14"/>
      <c r="N136" s="14"/>
    </row>
    <row r="137" spans="1:14" ht="14.5">
      <c r="A137" s="78"/>
      <c r="B137" s="78"/>
      <c r="C137" s="78"/>
      <c r="D137" s="78"/>
      <c r="E137" s="14"/>
      <c r="F137" s="14"/>
      <c r="G137" s="14"/>
      <c r="H137" s="14"/>
      <c r="I137" s="14"/>
      <c r="J137" s="14"/>
      <c r="K137" s="14"/>
      <c r="L137" s="14"/>
      <c r="M137" s="14"/>
      <c r="N137" s="14"/>
    </row>
    <row r="138" spans="1:14" ht="14.5">
      <c r="A138" s="78"/>
      <c r="B138" s="78"/>
      <c r="C138" s="78"/>
      <c r="D138" s="78"/>
      <c r="E138" s="14"/>
      <c r="F138" s="14"/>
      <c r="G138" s="14"/>
      <c r="H138" s="14"/>
      <c r="I138" s="14"/>
      <c r="J138" s="14"/>
      <c r="K138" s="14"/>
      <c r="L138" s="14"/>
      <c r="M138" s="14"/>
      <c r="N138" s="14"/>
    </row>
    <row r="139" spans="1:14" ht="14.5">
      <c r="A139" s="78"/>
      <c r="B139" s="78"/>
      <c r="C139" s="78"/>
      <c r="D139" s="78"/>
      <c r="E139" s="14"/>
      <c r="F139" s="14"/>
      <c r="G139" s="14"/>
      <c r="H139" s="14"/>
      <c r="I139" s="14"/>
      <c r="J139" s="14"/>
      <c r="K139" s="14"/>
      <c r="L139" s="14"/>
      <c r="M139" s="14"/>
      <c r="N139" s="14"/>
    </row>
    <row r="140" spans="1:14" ht="14.5">
      <c r="A140" s="78"/>
      <c r="B140" s="78"/>
      <c r="C140" s="78"/>
      <c r="D140" s="78"/>
      <c r="E140" s="14"/>
      <c r="F140" s="14"/>
      <c r="G140" s="14"/>
      <c r="H140" s="14"/>
      <c r="I140" s="14"/>
      <c r="J140" s="14"/>
      <c r="K140" s="14"/>
      <c r="L140" s="14"/>
      <c r="M140" s="14"/>
      <c r="N140" s="14"/>
    </row>
    <row r="141" spans="1:14" ht="14.5">
      <c r="A141" s="78"/>
      <c r="B141" s="78"/>
      <c r="C141" s="78"/>
      <c r="D141" s="78"/>
      <c r="E141" s="14"/>
      <c r="F141" s="14"/>
      <c r="G141" s="14"/>
      <c r="H141" s="14"/>
      <c r="I141" s="14"/>
      <c r="J141" s="14"/>
      <c r="K141" s="14"/>
      <c r="L141" s="14"/>
      <c r="M141" s="14"/>
      <c r="N141" s="14"/>
    </row>
    <row r="142" spans="1:14" ht="14.5">
      <c r="A142" s="78"/>
      <c r="B142" s="78"/>
      <c r="C142" s="78"/>
      <c r="D142" s="78"/>
      <c r="E142" s="14"/>
      <c r="F142" s="14"/>
      <c r="G142" s="14"/>
      <c r="H142" s="14"/>
      <c r="I142" s="14"/>
      <c r="J142" s="14"/>
      <c r="K142" s="14"/>
      <c r="L142" s="14"/>
      <c r="M142" s="14"/>
      <c r="N142" s="14"/>
    </row>
    <row r="143" spans="1:14" ht="14.5">
      <c r="A143" s="78"/>
      <c r="B143" s="78"/>
      <c r="C143" s="78"/>
      <c r="D143" s="78"/>
      <c r="E143" s="14"/>
      <c r="F143" s="14"/>
      <c r="G143" s="14"/>
      <c r="H143" s="14"/>
      <c r="I143" s="14"/>
      <c r="J143" s="14"/>
      <c r="K143" s="14"/>
      <c r="L143" s="14"/>
      <c r="M143" s="14"/>
      <c r="N143" s="14"/>
    </row>
    <row r="144" spans="1:14" ht="14.5">
      <c r="A144" s="78"/>
      <c r="B144" s="78"/>
      <c r="C144" s="78"/>
      <c r="D144" s="78"/>
      <c r="E144" s="14"/>
      <c r="F144" s="14"/>
      <c r="G144" s="14"/>
      <c r="H144" s="14"/>
      <c r="I144" s="14"/>
      <c r="J144" s="14"/>
      <c r="K144" s="14"/>
      <c r="L144" s="14"/>
      <c r="M144" s="14"/>
      <c r="N144" s="14"/>
    </row>
    <row r="145" spans="1:14" ht="14.5">
      <c r="A145" s="78"/>
      <c r="B145" s="78"/>
      <c r="C145" s="78"/>
      <c r="D145" s="78"/>
      <c r="E145" s="14"/>
      <c r="F145" s="14"/>
      <c r="G145" s="14"/>
      <c r="H145" s="14"/>
      <c r="I145" s="14"/>
      <c r="J145" s="14"/>
      <c r="K145" s="14"/>
      <c r="L145" s="14"/>
      <c r="M145" s="14"/>
      <c r="N145" s="14"/>
    </row>
    <row r="146" spans="1:14" ht="14.5">
      <c r="A146" s="78"/>
      <c r="B146" s="78"/>
      <c r="C146" s="78"/>
      <c r="D146" s="78"/>
      <c r="E146" s="14"/>
      <c r="F146" s="14"/>
      <c r="G146" s="14"/>
      <c r="H146" s="14"/>
      <c r="I146" s="14"/>
      <c r="J146" s="14"/>
      <c r="K146" s="14"/>
      <c r="L146" s="14"/>
      <c r="M146" s="14"/>
      <c r="N146" s="14"/>
    </row>
    <row r="147" spans="1:14" ht="14.5">
      <c r="A147" s="78"/>
      <c r="B147" s="78"/>
      <c r="C147" s="78"/>
      <c r="D147" s="78"/>
      <c r="E147" s="14"/>
      <c r="F147" s="14"/>
      <c r="G147" s="14"/>
      <c r="H147" s="14"/>
      <c r="I147" s="14"/>
      <c r="J147" s="14"/>
      <c r="K147" s="14"/>
      <c r="L147" s="14"/>
      <c r="M147" s="14"/>
      <c r="N147" s="14"/>
    </row>
    <row r="148" spans="1:14" ht="14.5">
      <c r="A148" s="78"/>
      <c r="B148" s="78"/>
      <c r="C148" s="78"/>
      <c r="D148" s="78"/>
      <c r="E148" s="14"/>
      <c r="F148" s="14"/>
      <c r="G148" s="14"/>
      <c r="H148" s="14"/>
      <c r="I148" s="14"/>
      <c r="J148" s="14"/>
      <c r="K148" s="14"/>
      <c r="L148" s="14"/>
      <c r="M148" s="14"/>
      <c r="N148" s="14"/>
    </row>
    <row r="149" spans="1:14" ht="14.5">
      <c r="A149" s="78"/>
      <c r="B149" s="78"/>
      <c r="C149" s="78"/>
      <c r="D149" s="78"/>
      <c r="E149" s="14"/>
      <c r="F149" s="14"/>
      <c r="G149" s="14"/>
      <c r="H149" s="14"/>
      <c r="I149" s="14"/>
      <c r="J149" s="14"/>
      <c r="K149" s="14"/>
      <c r="L149" s="14"/>
      <c r="M149" s="14"/>
      <c r="N149" s="14"/>
    </row>
    <row r="150" spans="1:14" ht="14.5">
      <c r="A150" s="78"/>
      <c r="B150" s="78"/>
      <c r="C150" s="78"/>
      <c r="D150" s="78"/>
      <c r="E150" s="14"/>
      <c r="F150" s="14"/>
      <c r="G150" s="14"/>
      <c r="H150" s="14"/>
      <c r="I150" s="14"/>
      <c r="J150" s="14"/>
      <c r="K150" s="14"/>
      <c r="L150" s="14"/>
      <c r="M150" s="14"/>
      <c r="N150" s="14"/>
    </row>
    <row r="151" spans="1:14" ht="14.5">
      <c r="A151" s="78"/>
      <c r="B151" s="78"/>
      <c r="C151" s="78"/>
      <c r="D151" s="78"/>
      <c r="E151" s="14"/>
      <c r="F151" s="14"/>
      <c r="G151" s="14"/>
      <c r="H151" s="14"/>
      <c r="I151" s="14"/>
      <c r="J151" s="14"/>
      <c r="K151" s="14"/>
      <c r="L151" s="14"/>
      <c r="M151" s="14"/>
      <c r="N151" s="14"/>
    </row>
    <row r="152" spans="1:14" ht="14.5">
      <c r="A152" s="78"/>
      <c r="B152" s="78"/>
      <c r="C152" s="78"/>
      <c r="D152" s="78"/>
      <c r="E152" s="14"/>
      <c r="F152" s="14"/>
      <c r="G152" s="14"/>
      <c r="H152" s="14"/>
      <c r="I152" s="14"/>
      <c r="J152" s="14"/>
      <c r="K152" s="14"/>
      <c r="L152" s="14"/>
      <c r="M152" s="14"/>
      <c r="N152" s="14"/>
    </row>
    <row r="153" spans="1:14" ht="14.5">
      <c r="A153" s="78"/>
      <c r="B153" s="78"/>
      <c r="C153" s="78"/>
      <c r="D153" s="78"/>
      <c r="E153" s="14"/>
      <c r="F153" s="14"/>
      <c r="G153" s="14"/>
      <c r="H153" s="14"/>
      <c r="I153" s="14"/>
      <c r="J153" s="14"/>
      <c r="K153" s="14"/>
      <c r="L153" s="14"/>
      <c r="M153" s="14"/>
      <c r="N153" s="14"/>
    </row>
    <row r="154" spans="1:14" ht="14.5">
      <c r="A154" s="78"/>
      <c r="B154" s="78"/>
      <c r="C154" s="78"/>
      <c r="D154" s="78"/>
      <c r="E154" s="14"/>
      <c r="F154" s="14"/>
      <c r="G154" s="14"/>
      <c r="H154" s="14"/>
      <c r="I154" s="14"/>
      <c r="J154" s="14"/>
      <c r="K154" s="14"/>
      <c r="L154" s="14"/>
      <c r="M154" s="14"/>
      <c r="N154" s="14"/>
    </row>
    <row r="155" spans="1:14" ht="14.5">
      <c r="A155" s="78"/>
      <c r="B155" s="78"/>
      <c r="C155" s="78"/>
      <c r="D155" s="78"/>
      <c r="E155" s="14"/>
      <c r="F155" s="14"/>
      <c r="G155" s="14"/>
      <c r="H155" s="14"/>
      <c r="I155" s="14"/>
      <c r="J155" s="14"/>
      <c r="K155" s="14"/>
      <c r="L155" s="14"/>
      <c r="M155" s="14"/>
      <c r="N155" s="14"/>
    </row>
    <row r="156" spans="1:14" ht="14.5">
      <c r="A156" s="78"/>
      <c r="B156" s="78"/>
      <c r="C156" s="78"/>
      <c r="D156" s="78"/>
      <c r="E156" s="14"/>
      <c r="F156" s="14"/>
      <c r="G156" s="14"/>
      <c r="H156" s="14"/>
      <c r="I156" s="14"/>
      <c r="J156" s="14"/>
      <c r="K156" s="14"/>
      <c r="L156" s="14"/>
      <c r="M156" s="14"/>
      <c r="N156" s="14"/>
    </row>
    <row r="157" spans="1:14" ht="14.5">
      <c r="A157" s="78"/>
      <c r="B157" s="78"/>
      <c r="C157" s="78"/>
      <c r="D157" s="78"/>
      <c r="E157" s="14"/>
      <c r="F157" s="14"/>
      <c r="G157" s="14"/>
      <c r="H157" s="14"/>
      <c r="I157" s="14"/>
      <c r="J157" s="14"/>
      <c r="K157" s="14"/>
      <c r="L157" s="14"/>
      <c r="M157" s="14"/>
      <c r="N157" s="14"/>
    </row>
    <row r="158" spans="1:14" ht="14.5">
      <c r="A158" s="78"/>
      <c r="B158" s="78"/>
      <c r="C158" s="78"/>
      <c r="D158" s="78"/>
      <c r="E158" s="14"/>
      <c r="F158" s="14"/>
      <c r="G158" s="14"/>
      <c r="H158" s="14"/>
      <c r="I158" s="14"/>
      <c r="J158" s="14"/>
      <c r="K158" s="14"/>
      <c r="L158" s="14"/>
      <c r="M158" s="14"/>
      <c r="N158" s="14"/>
    </row>
    <row r="159" spans="1:14" ht="14.5">
      <c r="A159" s="78"/>
      <c r="B159" s="78"/>
      <c r="C159" s="78"/>
      <c r="D159" s="78"/>
      <c r="E159" s="14"/>
      <c r="F159" s="14"/>
      <c r="G159" s="14"/>
      <c r="H159" s="14"/>
      <c r="I159" s="14"/>
      <c r="J159" s="14"/>
      <c r="K159" s="14"/>
      <c r="L159" s="14"/>
      <c r="M159" s="14"/>
      <c r="N159" s="14"/>
    </row>
    <row r="160" spans="1:14" ht="14.5">
      <c r="A160" s="78"/>
      <c r="B160" s="78"/>
      <c r="C160" s="78"/>
      <c r="D160" s="78"/>
      <c r="E160" s="14"/>
      <c r="F160" s="14"/>
      <c r="G160" s="14"/>
      <c r="H160" s="14"/>
      <c r="I160" s="14"/>
      <c r="J160" s="14"/>
      <c r="K160" s="14"/>
      <c r="L160" s="14"/>
      <c r="M160" s="14"/>
      <c r="N160" s="14"/>
    </row>
    <row r="161" spans="1:14" ht="14.5">
      <c r="A161" s="78"/>
      <c r="B161" s="78"/>
      <c r="C161" s="78"/>
      <c r="D161" s="78"/>
      <c r="E161" s="14"/>
      <c r="F161" s="14"/>
      <c r="G161" s="14"/>
      <c r="H161" s="14"/>
      <c r="I161" s="14"/>
      <c r="J161" s="14"/>
      <c r="K161" s="14"/>
      <c r="L161" s="14"/>
      <c r="M161" s="14"/>
      <c r="N161" s="14"/>
    </row>
    <row r="162" spans="1:14" ht="14.5">
      <c r="A162" s="78"/>
      <c r="B162" s="78"/>
      <c r="C162" s="78"/>
      <c r="D162" s="78"/>
      <c r="E162" s="14"/>
      <c r="F162" s="14"/>
      <c r="G162" s="14"/>
      <c r="H162" s="14"/>
      <c r="I162" s="14"/>
      <c r="J162" s="14"/>
      <c r="K162" s="14"/>
      <c r="L162" s="14"/>
      <c r="M162" s="14"/>
      <c r="N162" s="14"/>
    </row>
    <row r="163" spans="1:14" ht="14.5">
      <c r="A163" s="78"/>
      <c r="B163" s="78"/>
      <c r="C163" s="78"/>
      <c r="D163" s="78"/>
      <c r="E163" s="14"/>
      <c r="F163" s="14"/>
      <c r="G163" s="14"/>
      <c r="H163" s="14"/>
      <c r="I163" s="14"/>
      <c r="J163" s="14"/>
      <c r="K163" s="14"/>
      <c r="L163" s="14"/>
      <c r="M163" s="14"/>
      <c r="N163" s="14"/>
    </row>
    <row r="164" spans="1:14" ht="14.5">
      <c r="A164" s="78"/>
      <c r="B164" s="78"/>
      <c r="C164" s="78"/>
      <c r="D164" s="78"/>
      <c r="E164" s="14"/>
      <c r="F164" s="14"/>
      <c r="G164" s="14"/>
      <c r="H164" s="14"/>
      <c r="I164" s="14"/>
      <c r="J164" s="14"/>
      <c r="K164" s="14"/>
      <c r="L164" s="14"/>
      <c r="M164" s="14"/>
      <c r="N164" s="14"/>
    </row>
    <row r="165" spans="1:14" ht="14.5">
      <c r="A165" s="78"/>
      <c r="B165" s="78"/>
      <c r="C165" s="78"/>
      <c r="D165" s="78"/>
      <c r="E165" s="14"/>
      <c r="F165" s="14"/>
      <c r="G165" s="14"/>
      <c r="H165" s="14"/>
      <c r="I165" s="14"/>
      <c r="J165" s="14"/>
      <c r="K165" s="14"/>
      <c r="L165" s="14"/>
      <c r="M165" s="14"/>
      <c r="N165" s="14"/>
    </row>
    <row r="166" spans="1:14" ht="14.5">
      <c r="A166" s="78"/>
      <c r="B166" s="78"/>
      <c r="C166" s="78"/>
      <c r="D166" s="78"/>
      <c r="E166" s="14"/>
      <c r="F166" s="14"/>
      <c r="G166" s="14"/>
      <c r="H166" s="14"/>
      <c r="I166" s="14"/>
      <c r="J166" s="14"/>
      <c r="K166" s="14"/>
      <c r="L166" s="14"/>
      <c r="M166" s="14"/>
      <c r="N166" s="14"/>
    </row>
    <row r="167" spans="1:14" ht="14.5">
      <c r="A167" s="78"/>
      <c r="B167" s="78"/>
      <c r="C167" s="78"/>
      <c r="D167" s="78"/>
      <c r="E167" s="14"/>
      <c r="F167" s="14"/>
      <c r="G167" s="14"/>
      <c r="H167" s="14"/>
      <c r="I167" s="14"/>
      <c r="J167" s="14"/>
      <c r="K167" s="14"/>
      <c r="L167" s="14"/>
      <c r="M167" s="14"/>
      <c r="N167" s="14"/>
    </row>
    <row r="168" spans="1:14" ht="14.5">
      <c r="A168" s="78"/>
      <c r="B168" s="78"/>
      <c r="C168" s="78"/>
      <c r="D168" s="78"/>
      <c r="E168" s="14"/>
      <c r="F168" s="14"/>
      <c r="G168" s="14"/>
      <c r="H168" s="14"/>
      <c r="I168" s="14"/>
      <c r="J168" s="14"/>
      <c r="K168" s="14"/>
      <c r="L168" s="14"/>
      <c r="M168" s="14"/>
      <c r="N168" s="14"/>
    </row>
    <row r="169" spans="1:14" ht="14.5">
      <c r="A169" s="78"/>
      <c r="B169" s="78"/>
      <c r="C169" s="78"/>
      <c r="D169" s="78"/>
      <c r="E169" s="14"/>
      <c r="F169" s="14"/>
      <c r="G169" s="14"/>
      <c r="H169" s="14"/>
      <c r="I169" s="14"/>
      <c r="J169" s="14"/>
      <c r="K169" s="14"/>
      <c r="L169" s="14"/>
      <c r="M169" s="14"/>
      <c r="N169" s="14"/>
    </row>
    <row r="170" spans="1:14" ht="14.5">
      <c r="A170" s="78"/>
      <c r="B170" s="78"/>
      <c r="C170" s="78"/>
      <c r="D170" s="78"/>
      <c r="E170" s="14"/>
      <c r="F170" s="14"/>
      <c r="G170" s="14"/>
      <c r="H170" s="14"/>
      <c r="I170" s="14"/>
      <c r="J170" s="14"/>
      <c r="K170" s="14"/>
      <c r="L170" s="14"/>
      <c r="M170" s="14"/>
      <c r="N170" s="14"/>
    </row>
    <row r="171" spans="1:14" ht="14.5">
      <c r="A171" s="78"/>
      <c r="B171" s="78"/>
      <c r="C171" s="78"/>
      <c r="D171" s="78"/>
      <c r="E171" s="14"/>
      <c r="F171" s="14"/>
      <c r="G171" s="14"/>
      <c r="H171" s="14"/>
      <c r="I171" s="14"/>
      <c r="J171" s="14"/>
      <c r="K171" s="14"/>
      <c r="L171" s="14"/>
      <c r="M171" s="14"/>
      <c r="N171" s="14"/>
    </row>
    <row r="172" spans="1:14" ht="14.5">
      <c r="A172" s="78"/>
      <c r="B172" s="78"/>
      <c r="C172" s="78"/>
      <c r="D172" s="78"/>
      <c r="E172" s="14"/>
      <c r="F172" s="14"/>
      <c r="G172" s="14"/>
      <c r="H172" s="14"/>
      <c r="I172" s="14"/>
      <c r="J172" s="14"/>
      <c r="K172" s="14"/>
      <c r="L172" s="14"/>
      <c r="M172" s="14"/>
      <c r="N172" s="14"/>
    </row>
    <row r="173" spans="1:14" ht="14.5">
      <c r="A173" s="78"/>
      <c r="B173" s="78"/>
      <c r="C173" s="78"/>
      <c r="D173" s="78"/>
      <c r="E173" s="14"/>
      <c r="F173" s="14"/>
      <c r="G173" s="14"/>
      <c r="H173" s="14"/>
      <c r="I173" s="14"/>
      <c r="J173" s="14"/>
      <c r="K173" s="14"/>
      <c r="L173" s="14"/>
      <c r="M173" s="14"/>
      <c r="N173" s="14"/>
    </row>
    <row r="174" spans="1:14" ht="14.5">
      <c r="A174" s="78"/>
      <c r="B174" s="78"/>
      <c r="C174" s="78"/>
      <c r="D174" s="78"/>
      <c r="E174" s="14"/>
      <c r="F174" s="14"/>
      <c r="G174" s="14"/>
      <c r="H174" s="14"/>
      <c r="I174" s="14"/>
      <c r="J174" s="14"/>
      <c r="K174" s="14"/>
      <c r="L174" s="14"/>
      <c r="M174" s="14"/>
      <c r="N174" s="14"/>
    </row>
    <row r="175" spans="1:14" ht="14.5">
      <c r="A175" s="78"/>
      <c r="B175" s="78"/>
      <c r="C175" s="78"/>
      <c r="D175" s="78"/>
      <c r="E175" s="14"/>
      <c r="F175" s="14"/>
      <c r="G175" s="14"/>
      <c r="H175" s="14"/>
      <c r="I175" s="14"/>
      <c r="J175" s="14"/>
      <c r="K175" s="14"/>
      <c r="L175" s="14"/>
      <c r="M175" s="14"/>
      <c r="N175" s="14"/>
    </row>
    <row r="176" spans="1:14" ht="14.5">
      <c r="A176" s="78"/>
      <c r="B176" s="78"/>
      <c r="C176" s="78"/>
      <c r="D176" s="78"/>
      <c r="E176" s="14"/>
      <c r="F176" s="14"/>
      <c r="G176" s="14"/>
      <c r="H176" s="14"/>
      <c r="I176" s="14"/>
      <c r="J176" s="14"/>
      <c r="K176" s="14"/>
      <c r="L176" s="14"/>
      <c r="M176" s="14"/>
      <c r="N176" s="14"/>
    </row>
    <row r="177" spans="1:14" ht="14.5">
      <c r="A177" s="78"/>
      <c r="B177" s="78"/>
      <c r="C177" s="78"/>
      <c r="D177" s="78"/>
      <c r="E177" s="14"/>
      <c r="F177" s="14"/>
      <c r="G177" s="14"/>
      <c r="H177" s="14"/>
      <c r="I177" s="14"/>
      <c r="J177" s="14"/>
      <c r="K177" s="14"/>
      <c r="L177" s="14"/>
      <c r="M177" s="14"/>
      <c r="N177" s="14"/>
    </row>
    <row r="178" spans="1:14" ht="14.5">
      <c r="A178" s="78"/>
      <c r="B178" s="78"/>
      <c r="C178" s="78"/>
      <c r="D178" s="78"/>
      <c r="E178" s="14"/>
      <c r="F178" s="14"/>
      <c r="G178" s="14"/>
      <c r="H178" s="14"/>
      <c r="I178" s="14"/>
      <c r="J178" s="14"/>
      <c r="K178" s="14"/>
      <c r="L178" s="14"/>
      <c r="M178" s="14"/>
      <c r="N178" s="14"/>
    </row>
    <row r="179" spans="1:14" ht="14.5">
      <c r="A179" s="78"/>
      <c r="B179" s="78"/>
      <c r="C179" s="78"/>
      <c r="D179" s="78"/>
      <c r="E179" s="14"/>
      <c r="F179" s="14"/>
      <c r="G179" s="14"/>
      <c r="H179" s="14"/>
      <c r="I179" s="14"/>
      <c r="J179" s="14"/>
      <c r="K179" s="14"/>
      <c r="L179" s="14"/>
      <c r="M179" s="14"/>
      <c r="N179" s="14"/>
    </row>
    <row r="180" spans="1:14" ht="14.5">
      <c r="A180" s="78"/>
      <c r="B180" s="78"/>
      <c r="C180" s="78"/>
      <c r="D180" s="78"/>
      <c r="E180" s="14"/>
      <c r="F180" s="14"/>
      <c r="G180" s="14"/>
      <c r="H180" s="14"/>
      <c r="I180" s="14"/>
      <c r="J180" s="14"/>
      <c r="K180" s="14"/>
      <c r="L180" s="14"/>
      <c r="M180" s="14"/>
      <c r="N180" s="14"/>
    </row>
    <row r="181" spans="1:14" ht="14.5">
      <c r="A181" s="78"/>
      <c r="B181" s="78"/>
      <c r="C181" s="78"/>
      <c r="D181" s="78"/>
      <c r="E181" s="14"/>
      <c r="F181" s="14"/>
      <c r="G181" s="14"/>
      <c r="H181" s="14"/>
      <c r="I181" s="14"/>
      <c r="J181" s="14"/>
      <c r="K181" s="14"/>
      <c r="L181" s="14"/>
      <c r="M181" s="14"/>
      <c r="N181" s="14"/>
    </row>
    <row r="182" spans="1:14" ht="14.5">
      <c r="A182" s="78"/>
      <c r="B182" s="78"/>
      <c r="C182" s="78"/>
      <c r="D182" s="78"/>
      <c r="E182" s="14"/>
      <c r="F182" s="14"/>
      <c r="G182" s="14"/>
      <c r="H182" s="14"/>
      <c r="I182" s="14"/>
      <c r="J182" s="14"/>
      <c r="K182" s="14"/>
      <c r="L182" s="14"/>
      <c r="M182" s="14"/>
      <c r="N182" s="14"/>
    </row>
    <row r="183" spans="1:14" ht="14.5">
      <c r="A183" s="78"/>
      <c r="B183" s="78"/>
      <c r="C183" s="78"/>
      <c r="D183" s="78"/>
      <c r="E183" s="14"/>
      <c r="F183" s="14"/>
      <c r="G183" s="14"/>
      <c r="H183" s="14"/>
      <c r="I183" s="14"/>
      <c r="J183" s="14"/>
      <c r="K183" s="14"/>
      <c r="L183" s="14"/>
      <c r="M183" s="14"/>
      <c r="N183" s="14"/>
    </row>
    <row r="184" spans="1:14" ht="14.5">
      <c r="A184" s="78"/>
      <c r="B184" s="78"/>
      <c r="C184" s="78"/>
      <c r="D184" s="78"/>
      <c r="E184" s="14"/>
      <c r="F184" s="14"/>
      <c r="G184" s="14"/>
      <c r="H184" s="14"/>
      <c r="I184" s="14"/>
      <c r="J184" s="14"/>
      <c r="K184" s="14"/>
      <c r="L184" s="14"/>
      <c r="M184" s="14"/>
      <c r="N184" s="14"/>
    </row>
    <row r="185" spans="1:14" ht="14.5">
      <c r="A185" s="78"/>
      <c r="B185" s="78"/>
      <c r="C185" s="78"/>
      <c r="D185" s="78"/>
      <c r="E185" s="14"/>
      <c r="F185" s="14"/>
      <c r="G185" s="14"/>
      <c r="H185" s="14"/>
      <c r="I185" s="14"/>
      <c r="J185" s="14"/>
      <c r="K185" s="14"/>
      <c r="L185" s="14"/>
      <c r="M185" s="14"/>
      <c r="N185" s="14"/>
    </row>
    <row r="186" spans="1:14" ht="14.5">
      <c r="A186" s="78"/>
      <c r="B186" s="78"/>
      <c r="C186" s="78"/>
      <c r="D186" s="78"/>
      <c r="E186" s="14"/>
      <c r="F186" s="14"/>
      <c r="G186" s="14"/>
      <c r="H186" s="14"/>
      <c r="I186" s="14"/>
      <c r="J186" s="14"/>
      <c r="K186" s="14"/>
      <c r="L186" s="14"/>
      <c r="M186" s="14"/>
      <c r="N186" s="14"/>
    </row>
    <row r="187" spans="1:14" ht="14.5">
      <c r="A187" s="78"/>
      <c r="B187" s="78"/>
      <c r="C187" s="78"/>
      <c r="D187" s="78"/>
      <c r="E187" s="14"/>
      <c r="F187" s="14"/>
      <c r="G187" s="14"/>
      <c r="H187" s="14"/>
      <c r="I187" s="14"/>
      <c r="J187" s="14"/>
      <c r="K187" s="14"/>
      <c r="L187" s="14"/>
      <c r="M187" s="14"/>
      <c r="N187" s="14"/>
    </row>
    <row r="188" spans="1:14" ht="14.5">
      <c r="A188" s="78"/>
      <c r="B188" s="78"/>
      <c r="C188" s="78"/>
      <c r="D188" s="78"/>
      <c r="E188" s="14"/>
      <c r="F188" s="14"/>
      <c r="G188" s="14"/>
      <c r="H188" s="14"/>
      <c r="I188" s="14"/>
      <c r="J188" s="14"/>
      <c r="K188" s="14"/>
      <c r="L188" s="14"/>
      <c r="M188" s="14"/>
      <c r="N188" s="14"/>
    </row>
    <row r="189" spans="1:14" ht="14.5">
      <c r="A189" s="78"/>
      <c r="B189" s="78"/>
      <c r="C189" s="78"/>
      <c r="D189" s="78"/>
      <c r="E189" s="14"/>
      <c r="F189" s="14"/>
      <c r="G189" s="14"/>
      <c r="H189" s="14"/>
      <c r="I189" s="14"/>
      <c r="J189" s="14"/>
      <c r="K189" s="14"/>
      <c r="L189" s="14"/>
      <c r="M189" s="14"/>
      <c r="N189" s="14"/>
    </row>
    <row r="190" spans="1:14" ht="14.5">
      <c r="A190" s="78"/>
      <c r="B190" s="78"/>
      <c r="C190" s="78"/>
      <c r="D190" s="78"/>
      <c r="E190" s="14"/>
      <c r="F190" s="14"/>
      <c r="G190" s="14"/>
      <c r="H190" s="14"/>
      <c r="I190" s="14"/>
      <c r="J190" s="14"/>
      <c r="K190" s="14"/>
      <c r="L190" s="14"/>
      <c r="M190" s="14"/>
      <c r="N190" s="14"/>
    </row>
    <row r="191" spans="1:14" ht="14.5">
      <c r="A191" s="78"/>
      <c r="B191" s="78"/>
      <c r="C191" s="78"/>
      <c r="D191" s="78"/>
      <c r="E191" s="14"/>
      <c r="F191" s="14"/>
      <c r="G191" s="14"/>
      <c r="H191" s="14"/>
      <c r="I191" s="14"/>
      <c r="J191" s="14"/>
      <c r="K191" s="14"/>
      <c r="L191" s="14"/>
      <c r="M191" s="14"/>
      <c r="N191" s="14"/>
    </row>
    <row r="192" spans="1:14" ht="14.5">
      <c r="A192" s="78"/>
      <c r="B192" s="78"/>
      <c r="C192" s="78"/>
      <c r="D192" s="78"/>
      <c r="E192" s="14"/>
      <c r="F192" s="14"/>
      <c r="G192" s="14"/>
      <c r="H192" s="14"/>
      <c r="I192" s="14"/>
      <c r="J192" s="14"/>
      <c r="K192" s="14"/>
      <c r="L192" s="14"/>
      <c r="M192" s="14"/>
      <c r="N192" s="14"/>
    </row>
    <row r="193" spans="1:14" ht="14.5">
      <c r="A193" s="78"/>
      <c r="B193" s="78"/>
      <c r="C193" s="78"/>
      <c r="D193" s="78"/>
      <c r="E193" s="14"/>
      <c r="F193" s="14"/>
      <c r="G193" s="14"/>
      <c r="H193" s="14"/>
      <c r="I193" s="14"/>
      <c r="J193" s="14"/>
      <c r="K193" s="14"/>
      <c r="L193" s="14"/>
      <c r="M193" s="14"/>
      <c r="N193" s="14"/>
    </row>
    <row r="194" spans="1:14" ht="14.5">
      <c r="A194" s="78"/>
      <c r="B194" s="78"/>
      <c r="C194" s="78"/>
      <c r="D194" s="78"/>
      <c r="E194" s="14"/>
      <c r="F194" s="14"/>
      <c r="G194" s="14"/>
      <c r="H194" s="14"/>
      <c r="I194" s="14"/>
      <c r="J194" s="14"/>
      <c r="K194" s="14"/>
      <c r="L194" s="14"/>
      <c r="M194" s="14"/>
      <c r="N194" s="14"/>
    </row>
    <row r="195" spans="1:14" ht="14.5">
      <c r="A195" s="78"/>
      <c r="B195" s="78"/>
      <c r="C195" s="78"/>
      <c r="D195" s="78"/>
      <c r="E195" s="14"/>
      <c r="F195" s="14"/>
      <c r="G195" s="14"/>
      <c r="H195" s="14"/>
      <c r="I195" s="14"/>
      <c r="J195" s="14"/>
      <c r="K195" s="14"/>
      <c r="L195" s="14"/>
      <c r="M195" s="14"/>
      <c r="N195" s="14"/>
    </row>
    <row r="196" spans="1:14" ht="14.5">
      <c r="A196" s="78"/>
      <c r="B196" s="78"/>
      <c r="C196" s="78"/>
      <c r="D196" s="78"/>
      <c r="E196" s="14"/>
      <c r="F196" s="14"/>
      <c r="G196" s="14"/>
      <c r="H196" s="14"/>
      <c r="I196" s="14"/>
      <c r="J196" s="14"/>
      <c r="K196" s="14"/>
      <c r="L196" s="14"/>
      <c r="M196" s="14"/>
      <c r="N196" s="14"/>
    </row>
    <row r="197" spans="1:14" ht="14.5">
      <c r="A197" s="78"/>
      <c r="B197" s="78"/>
      <c r="C197" s="78"/>
      <c r="D197" s="78"/>
      <c r="E197" s="14"/>
      <c r="F197" s="14"/>
      <c r="G197" s="14"/>
      <c r="H197" s="14"/>
      <c r="I197" s="14"/>
      <c r="J197" s="14"/>
      <c r="K197" s="14"/>
      <c r="L197" s="14"/>
      <c r="M197" s="14"/>
      <c r="N197" s="14"/>
    </row>
    <row r="198" spans="1:14" ht="14.5">
      <c r="A198" s="78"/>
      <c r="B198" s="78"/>
      <c r="C198" s="78"/>
      <c r="D198" s="78"/>
      <c r="E198" s="14"/>
      <c r="F198" s="14"/>
      <c r="G198" s="14"/>
      <c r="H198" s="14"/>
      <c r="I198" s="14"/>
      <c r="J198" s="14"/>
      <c r="K198" s="14"/>
      <c r="L198" s="14"/>
      <c r="M198" s="14"/>
      <c r="N198" s="14"/>
    </row>
    <row r="199" spans="1:14" ht="14.5">
      <c r="A199" s="78"/>
      <c r="B199" s="78"/>
      <c r="C199" s="78"/>
      <c r="D199" s="78"/>
      <c r="E199" s="14"/>
      <c r="F199" s="14"/>
      <c r="G199" s="14"/>
      <c r="H199" s="14"/>
      <c r="I199" s="14"/>
      <c r="J199" s="14"/>
      <c r="K199" s="14"/>
      <c r="L199" s="14"/>
      <c r="M199" s="14"/>
      <c r="N199" s="14"/>
    </row>
    <row r="200" spans="1:14" ht="14.5">
      <c r="A200" s="78"/>
      <c r="B200" s="78"/>
      <c r="C200" s="78"/>
      <c r="D200" s="78"/>
      <c r="E200" s="14"/>
      <c r="F200" s="14"/>
      <c r="G200" s="14"/>
      <c r="H200" s="14"/>
      <c r="I200" s="14"/>
      <c r="J200" s="14"/>
      <c r="K200" s="14"/>
      <c r="L200" s="14"/>
      <c r="M200" s="14"/>
      <c r="N200" s="14"/>
    </row>
    <row r="201" spans="1:14" ht="14.5">
      <c r="A201" s="78"/>
      <c r="B201" s="78"/>
      <c r="C201" s="78"/>
      <c r="D201" s="78"/>
      <c r="E201" s="14"/>
      <c r="F201" s="14"/>
      <c r="G201" s="14"/>
      <c r="H201" s="14"/>
      <c r="I201" s="14"/>
      <c r="J201" s="14"/>
      <c r="K201" s="14"/>
      <c r="L201" s="14"/>
      <c r="M201" s="14"/>
      <c r="N201" s="14"/>
    </row>
    <row r="202" spans="1:14" ht="14.5">
      <c r="A202" s="78"/>
      <c r="B202" s="78"/>
      <c r="C202" s="78"/>
      <c r="D202" s="78"/>
      <c r="E202" s="14"/>
      <c r="F202" s="14"/>
      <c r="G202" s="14"/>
      <c r="H202" s="14"/>
      <c r="I202" s="14"/>
      <c r="J202" s="14"/>
      <c r="K202" s="14"/>
      <c r="L202" s="14"/>
      <c r="M202" s="14"/>
      <c r="N202" s="14"/>
    </row>
    <row r="203" spans="1:14" ht="14.5">
      <c r="A203" s="78"/>
      <c r="B203" s="78"/>
      <c r="C203" s="78"/>
      <c r="D203" s="78"/>
      <c r="E203" s="14"/>
      <c r="F203" s="14"/>
      <c r="G203" s="14"/>
      <c r="H203" s="14"/>
      <c r="I203" s="14"/>
      <c r="J203" s="14"/>
      <c r="K203" s="14"/>
      <c r="L203" s="14"/>
      <c r="M203" s="14"/>
      <c r="N203" s="14"/>
    </row>
    <row r="204" spans="1:14" ht="14.5">
      <c r="A204" s="78"/>
      <c r="B204" s="78"/>
      <c r="C204" s="78"/>
      <c r="D204" s="78"/>
      <c r="E204" s="14"/>
      <c r="F204" s="14"/>
      <c r="G204" s="14"/>
      <c r="H204" s="14"/>
      <c r="I204" s="14"/>
      <c r="J204" s="14"/>
      <c r="K204" s="14"/>
      <c r="L204" s="14"/>
      <c r="M204" s="14"/>
      <c r="N204" s="14"/>
    </row>
    <row r="205" spans="1:14" ht="14.5">
      <c r="A205" s="78"/>
      <c r="B205" s="78"/>
      <c r="C205" s="78"/>
      <c r="D205" s="78"/>
      <c r="E205" s="14"/>
      <c r="F205" s="14"/>
      <c r="G205" s="14"/>
      <c r="H205" s="14"/>
      <c r="I205" s="14"/>
      <c r="J205" s="14"/>
      <c r="K205" s="14"/>
      <c r="L205" s="14"/>
      <c r="M205" s="14"/>
      <c r="N205" s="14"/>
    </row>
    <row r="206" spans="1:14" ht="14.5">
      <c r="A206" s="78"/>
      <c r="B206" s="78"/>
      <c r="C206" s="78"/>
      <c r="D206" s="78"/>
      <c r="E206" s="14"/>
      <c r="F206" s="14"/>
      <c r="G206" s="14"/>
      <c r="H206" s="14"/>
      <c r="I206" s="14"/>
      <c r="J206" s="14"/>
      <c r="K206" s="14"/>
      <c r="L206" s="14"/>
      <c r="M206" s="14"/>
      <c r="N206" s="14"/>
    </row>
    <row r="207" spans="1:14" ht="14.5">
      <c r="A207" s="78"/>
      <c r="B207" s="78"/>
      <c r="C207" s="78"/>
      <c r="D207" s="78"/>
      <c r="E207" s="14"/>
      <c r="F207" s="14"/>
      <c r="G207" s="14"/>
      <c r="H207" s="14"/>
      <c r="I207" s="14"/>
      <c r="J207" s="14"/>
      <c r="K207" s="14"/>
      <c r="L207" s="14"/>
      <c r="M207" s="14"/>
      <c r="N207" s="14"/>
    </row>
    <row r="208" spans="1:14" ht="14.5">
      <c r="A208" s="78"/>
      <c r="B208" s="78"/>
      <c r="C208" s="78"/>
      <c r="D208" s="78"/>
      <c r="E208" s="14"/>
      <c r="F208" s="14"/>
      <c r="G208" s="14"/>
      <c r="H208" s="14"/>
      <c r="I208" s="14"/>
      <c r="J208" s="14"/>
      <c r="K208" s="14"/>
      <c r="L208" s="14"/>
      <c r="M208" s="14"/>
      <c r="N208" s="14"/>
    </row>
    <row r="209" spans="1:14" ht="14.5">
      <c r="A209" s="78"/>
      <c r="B209" s="78"/>
      <c r="C209" s="78"/>
      <c r="D209" s="78"/>
      <c r="E209" s="14"/>
      <c r="F209" s="14"/>
      <c r="G209" s="14"/>
      <c r="H209" s="14"/>
      <c r="I209" s="14"/>
      <c r="J209" s="14"/>
      <c r="K209" s="14"/>
      <c r="L209" s="14"/>
      <c r="M209" s="14"/>
      <c r="N209" s="14"/>
    </row>
    <row r="210" spans="1:14" ht="14.5">
      <c r="A210" s="78"/>
      <c r="B210" s="78"/>
      <c r="C210" s="78"/>
      <c r="D210" s="78"/>
      <c r="E210" s="14"/>
      <c r="F210" s="14"/>
      <c r="G210" s="14"/>
      <c r="H210" s="14"/>
      <c r="I210" s="14"/>
      <c r="J210" s="14"/>
      <c r="K210" s="14"/>
      <c r="L210" s="14"/>
      <c r="M210" s="14"/>
      <c r="N210" s="14"/>
    </row>
    <row r="211" spans="1:14" ht="14.5">
      <c r="A211" s="78"/>
      <c r="B211" s="78"/>
      <c r="C211" s="78"/>
      <c r="D211" s="78"/>
      <c r="E211" s="14"/>
      <c r="F211" s="14"/>
      <c r="G211" s="14"/>
      <c r="H211" s="14"/>
      <c r="I211" s="14"/>
      <c r="J211" s="14"/>
      <c r="K211" s="14"/>
      <c r="L211" s="14"/>
      <c r="M211" s="14"/>
      <c r="N211" s="14"/>
    </row>
    <row r="212" spans="1:14" ht="14.5">
      <c r="A212" s="78"/>
      <c r="B212" s="78"/>
      <c r="C212" s="78"/>
      <c r="D212" s="78"/>
      <c r="E212" s="14"/>
      <c r="F212" s="14"/>
      <c r="G212" s="14"/>
      <c r="H212" s="14"/>
      <c r="I212" s="14"/>
      <c r="J212" s="14"/>
      <c r="K212" s="14"/>
      <c r="L212" s="14"/>
      <c r="M212" s="14"/>
      <c r="N212" s="14"/>
    </row>
    <row r="213" spans="1:14" ht="14.5">
      <c r="A213" s="78"/>
      <c r="B213" s="78"/>
      <c r="C213" s="78"/>
      <c r="D213" s="78"/>
      <c r="E213" s="14"/>
      <c r="F213" s="14"/>
      <c r="G213" s="14"/>
      <c r="H213" s="14"/>
      <c r="I213" s="14"/>
      <c r="J213" s="14"/>
      <c r="K213" s="14"/>
      <c r="L213" s="14"/>
      <c r="M213" s="14"/>
      <c r="N213" s="14"/>
    </row>
    <row r="214" spans="1:14" ht="14.5">
      <c r="A214" s="78"/>
      <c r="B214" s="78"/>
      <c r="C214" s="78"/>
      <c r="D214" s="78"/>
      <c r="E214" s="14"/>
      <c r="F214" s="14"/>
      <c r="G214" s="14"/>
      <c r="H214" s="14"/>
      <c r="I214" s="14"/>
      <c r="J214" s="14"/>
      <c r="K214" s="14"/>
      <c r="L214" s="14"/>
      <c r="M214" s="14"/>
      <c r="N214" s="14"/>
    </row>
    <row r="215" spans="1:14" ht="14.5">
      <c r="A215" s="78"/>
      <c r="B215" s="78"/>
      <c r="C215" s="78"/>
      <c r="D215" s="78"/>
      <c r="E215" s="14"/>
      <c r="F215" s="14"/>
      <c r="G215" s="14"/>
      <c r="H215" s="14"/>
      <c r="I215" s="14"/>
      <c r="J215" s="14"/>
      <c r="K215" s="14"/>
      <c r="L215" s="14"/>
      <c r="M215" s="14"/>
      <c r="N215" s="14"/>
    </row>
    <row r="216" spans="1:14" ht="14.5">
      <c r="A216" s="78"/>
      <c r="B216" s="78"/>
      <c r="C216" s="78"/>
      <c r="D216" s="78"/>
      <c r="E216" s="14"/>
      <c r="F216" s="14"/>
      <c r="G216" s="14"/>
      <c r="H216" s="14"/>
      <c r="I216" s="14"/>
      <c r="J216" s="14"/>
      <c r="K216" s="14"/>
      <c r="L216" s="14"/>
      <c r="M216" s="14"/>
      <c r="N216" s="14"/>
    </row>
    <row r="217" spans="1:14" ht="14.5">
      <c r="A217" s="78"/>
      <c r="B217" s="78"/>
      <c r="C217" s="78"/>
      <c r="D217" s="78"/>
      <c r="E217" s="14"/>
      <c r="F217" s="14"/>
      <c r="G217" s="14"/>
      <c r="H217" s="14"/>
      <c r="I217" s="14"/>
      <c r="J217" s="14"/>
      <c r="K217" s="14"/>
      <c r="L217" s="14"/>
      <c r="M217" s="14"/>
      <c r="N217" s="14"/>
    </row>
    <row r="218" spans="1:14" ht="14.5">
      <c r="A218" s="78"/>
      <c r="B218" s="78"/>
      <c r="C218" s="78"/>
      <c r="D218" s="78"/>
      <c r="E218" s="14"/>
      <c r="F218" s="14"/>
      <c r="G218" s="14"/>
      <c r="H218" s="14"/>
      <c r="I218" s="14"/>
      <c r="J218" s="14"/>
      <c r="K218" s="14"/>
      <c r="L218" s="14"/>
      <c r="M218" s="14"/>
      <c r="N218" s="14"/>
    </row>
    <row r="219" spans="1:14" ht="14.5">
      <c r="A219" s="78"/>
      <c r="B219" s="78"/>
      <c r="C219" s="78"/>
      <c r="D219" s="78"/>
      <c r="E219" s="14"/>
      <c r="F219" s="14"/>
      <c r="G219" s="14"/>
      <c r="H219" s="14"/>
      <c r="I219" s="14"/>
      <c r="J219" s="14"/>
      <c r="K219" s="14"/>
      <c r="L219" s="14"/>
      <c r="M219" s="14"/>
      <c r="N219" s="14"/>
    </row>
    <row r="220" spans="1:14" ht="14.5">
      <c r="A220" s="78"/>
      <c r="B220" s="78"/>
      <c r="C220" s="78"/>
      <c r="D220" s="78"/>
      <c r="E220" s="14"/>
      <c r="F220" s="14"/>
      <c r="G220" s="14"/>
      <c r="H220" s="14"/>
      <c r="I220" s="14"/>
      <c r="J220" s="14"/>
      <c r="K220" s="14"/>
      <c r="L220" s="14"/>
      <c r="M220" s="14"/>
      <c r="N220" s="14"/>
    </row>
    <row r="221" spans="1:14" ht="14.5">
      <c r="A221" s="78"/>
      <c r="B221" s="78"/>
      <c r="C221" s="78"/>
      <c r="D221" s="78"/>
      <c r="E221" s="14"/>
      <c r="F221" s="14"/>
      <c r="G221" s="14"/>
      <c r="H221" s="14"/>
      <c r="I221" s="14"/>
      <c r="J221" s="14"/>
      <c r="K221" s="14"/>
      <c r="L221" s="14"/>
      <c r="M221" s="14"/>
      <c r="N221" s="14"/>
    </row>
    <row r="222" spans="1:14" ht="14.5">
      <c r="A222" s="78"/>
      <c r="B222" s="78"/>
      <c r="C222" s="78"/>
      <c r="D222" s="78"/>
      <c r="E222" s="14"/>
      <c r="F222" s="14"/>
      <c r="G222" s="14"/>
      <c r="H222" s="14"/>
      <c r="I222" s="14"/>
      <c r="J222" s="14"/>
      <c r="K222" s="14"/>
      <c r="L222" s="14"/>
      <c r="M222" s="14"/>
      <c r="N222" s="14"/>
    </row>
    <row r="223" spans="1:14" ht="14.5">
      <c r="A223" s="78"/>
      <c r="B223" s="78"/>
      <c r="C223" s="78"/>
      <c r="D223" s="78"/>
      <c r="E223" s="14"/>
      <c r="F223" s="14"/>
      <c r="G223" s="14"/>
      <c r="H223" s="14"/>
      <c r="I223" s="14"/>
      <c r="J223" s="14"/>
      <c r="K223" s="14"/>
      <c r="L223" s="14"/>
      <c r="M223" s="14"/>
      <c r="N223" s="14"/>
    </row>
    <row r="224" spans="1:14" ht="14.5">
      <c r="A224" s="78"/>
      <c r="B224" s="78"/>
      <c r="C224" s="78"/>
      <c r="D224" s="78"/>
      <c r="E224" s="14"/>
      <c r="F224" s="14"/>
      <c r="G224" s="14"/>
      <c r="H224" s="14"/>
      <c r="I224" s="14"/>
      <c r="J224" s="14"/>
      <c r="K224" s="14"/>
      <c r="L224" s="14"/>
      <c r="M224" s="14"/>
      <c r="N224" s="14"/>
    </row>
    <row r="225" spans="1:14" ht="14.5">
      <c r="A225" s="78"/>
      <c r="B225" s="78"/>
      <c r="C225" s="78"/>
      <c r="D225" s="78"/>
      <c r="E225" s="14"/>
      <c r="F225" s="14"/>
      <c r="G225" s="14"/>
      <c r="H225" s="14"/>
      <c r="I225" s="14"/>
      <c r="J225" s="14"/>
      <c r="K225" s="14"/>
      <c r="L225" s="14"/>
      <c r="M225" s="14"/>
      <c r="N225" s="14"/>
    </row>
    <row r="226" spans="1:14" ht="14.5">
      <c r="A226" s="78"/>
      <c r="B226" s="78"/>
      <c r="C226" s="78"/>
      <c r="D226" s="78"/>
      <c r="E226" s="14"/>
      <c r="F226" s="14"/>
      <c r="G226" s="14"/>
      <c r="H226" s="14"/>
      <c r="I226" s="14"/>
      <c r="J226" s="14"/>
      <c r="K226" s="14"/>
      <c r="L226" s="14"/>
      <c r="M226" s="14"/>
      <c r="N226" s="14"/>
    </row>
    <row r="227" spans="1:14" ht="14.5">
      <c r="A227" s="78"/>
      <c r="B227" s="78"/>
      <c r="C227" s="78"/>
      <c r="D227" s="78"/>
      <c r="E227" s="14"/>
      <c r="F227" s="14"/>
      <c r="G227" s="14"/>
      <c r="H227" s="14"/>
      <c r="I227" s="14"/>
      <c r="J227" s="14"/>
      <c r="K227" s="14"/>
      <c r="L227" s="14"/>
      <c r="M227" s="14"/>
      <c r="N227" s="14"/>
    </row>
    <row r="228" spans="1:14" ht="14.5">
      <c r="A228" s="78"/>
      <c r="B228" s="78"/>
      <c r="C228" s="78"/>
      <c r="D228" s="78"/>
      <c r="E228" s="14"/>
      <c r="F228" s="14"/>
      <c r="G228" s="14"/>
      <c r="H228" s="14"/>
      <c r="I228" s="14"/>
      <c r="J228" s="14"/>
      <c r="K228" s="14"/>
      <c r="L228" s="14"/>
      <c r="M228" s="14"/>
      <c r="N228" s="14"/>
    </row>
    <row r="229" spans="1:14" ht="14.5">
      <c r="A229" s="78"/>
      <c r="B229" s="78"/>
      <c r="C229" s="78"/>
      <c r="D229" s="78"/>
      <c r="E229" s="14"/>
      <c r="F229" s="14"/>
      <c r="G229" s="14"/>
      <c r="H229" s="14"/>
      <c r="I229" s="14"/>
      <c r="J229" s="14"/>
      <c r="K229" s="14"/>
      <c r="L229" s="14"/>
      <c r="M229" s="14"/>
      <c r="N229" s="14"/>
    </row>
    <row r="230" spans="1:14" ht="14.5">
      <c r="A230" s="78"/>
      <c r="B230" s="78"/>
      <c r="C230" s="78"/>
      <c r="D230" s="78"/>
      <c r="E230" s="14"/>
      <c r="F230" s="14"/>
      <c r="G230" s="14"/>
      <c r="H230" s="14"/>
      <c r="I230" s="14"/>
      <c r="J230" s="14"/>
      <c r="K230" s="14"/>
      <c r="L230" s="14"/>
      <c r="M230" s="14"/>
      <c r="N230" s="14"/>
    </row>
    <row r="231" spans="1:14" ht="14.5">
      <c r="A231" s="78"/>
      <c r="B231" s="78"/>
      <c r="C231" s="78"/>
      <c r="D231" s="78"/>
      <c r="E231" s="14"/>
      <c r="F231" s="14"/>
      <c r="G231" s="14"/>
      <c r="H231" s="14"/>
      <c r="I231" s="14"/>
      <c r="J231" s="14"/>
      <c r="K231" s="14"/>
      <c r="L231" s="14"/>
      <c r="M231" s="14"/>
      <c r="N231" s="14"/>
    </row>
    <row r="232" spans="1:14" ht="14.5">
      <c r="A232" s="78"/>
      <c r="B232" s="78"/>
      <c r="C232" s="78"/>
      <c r="D232" s="78"/>
      <c r="E232" s="14"/>
      <c r="F232" s="14"/>
      <c r="G232" s="14"/>
      <c r="H232" s="14"/>
      <c r="I232" s="14"/>
      <c r="J232" s="14"/>
      <c r="K232" s="14"/>
      <c r="L232" s="14"/>
      <c r="M232" s="14"/>
      <c r="N232" s="14"/>
    </row>
    <row r="233" spans="1:14" ht="14.5">
      <c r="A233" s="78"/>
      <c r="B233" s="78"/>
      <c r="C233" s="78"/>
      <c r="D233" s="78"/>
      <c r="E233" s="14"/>
      <c r="F233" s="14"/>
      <c r="G233" s="14"/>
      <c r="H233" s="14"/>
      <c r="I233" s="14"/>
      <c r="J233" s="14"/>
      <c r="K233" s="14"/>
      <c r="L233" s="14"/>
      <c r="M233" s="14"/>
      <c r="N233" s="14"/>
    </row>
    <row r="234" spans="1:14" ht="14.5">
      <c r="A234" s="78"/>
      <c r="B234" s="78"/>
      <c r="C234" s="78"/>
      <c r="D234" s="78"/>
      <c r="E234" s="14"/>
      <c r="F234" s="14"/>
      <c r="G234" s="14"/>
      <c r="H234" s="14"/>
      <c r="I234" s="14"/>
      <c r="J234" s="14"/>
      <c r="K234" s="14"/>
      <c r="L234" s="14"/>
      <c r="M234" s="14"/>
      <c r="N234" s="14"/>
    </row>
    <row r="235" spans="1:14" ht="14.5">
      <c r="A235" s="78"/>
      <c r="B235" s="78"/>
      <c r="C235" s="78"/>
      <c r="D235" s="78"/>
      <c r="E235" s="14"/>
      <c r="F235" s="14"/>
      <c r="G235" s="14"/>
      <c r="H235" s="14"/>
      <c r="I235" s="14"/>
      <c r="J235" s="14"/>
      <c r="K235" s="14"/>
      <c r="L235" s="14"/>
      <c r="M235" s="14"/>
      <c r="N235" s="14"/>
    </row>
    <row r="236" spans="1:14" ht="14.5">
      <c r="A236" s="78"/>
      <c r="B236" s="78"/>
      <c r="C236" s="78"/>
      <c r="D236" s="78"/>
      <c r="E236" s="14"/>
      <c r="F236" s="14"/>
      <c r="G236" s="14"/>
      <c r="H236" s="14"/>
      <c r="I236" s="14"/>
      <c r="J236" s="14"/>
      <c r="K236" s="14"/>
      <c r="L236" s="14"/>
      <c r="M236" s="14"/>
      <c r="N236" s="14"/>
    </row>
    <row r="237" spans="1:14" ht="14.5">
      <c r="A237" s="78"/>
      <c r="B237" s="78"/>
      <c r="C237" s="78"/>
      <c r="D237" s="78"/>
      <c r="E237" s="14"/>
      <c r="F237" s="14"/>
      <c r="G237" s="14"/>
      <c r="H237" s="14"/>
      <c r="I237" s="14"/>
      <c r="J237" s="14"/>
      <c r="K237" s="14"/>
      <c r="L237" s="14"/>
      <c r="M237" s="14"/>
      <c r="N237" s="14"/>
    </row>
    <row r="238" spans="1:14" ht="14.5">
      <c r="A238" s="78"/>
      <c r="B238" s="78"/>
      <c r="C238" s="78"/>
      <c r="D238" s="78"/>
      <c r="E238" s="14"/>
      <c r="F238" s="14"/>
      <c r="G238" s="14"/>
      <c r="H238" s="14"/>
      <c r="I238" s="14"/>
      <c r="J238" s="14"/>
      <c r="K238" s="14"/>
      <c r="L238" s="14"/>
      <c r="M238" s="14"/>
      <c r="N238" s="14"/>
    </row>
    <row r="239" spans="1:14" ht="14.5">
      <c r="A239" s="78"/>
      <c r="B239" s="78"/>
      <c r="C239" s="78"/>
      <c r="D239" s="78"/>
      <c r="E239" s="14"/>
      <c r="F239" s="14"/>
      <c r="G239" s="14"/>
      <c r="H239" s="14"/>
      <c r="I239" s="14"/>
      <c r="J239" s="14"/>
      <c r="K239" s="14"/>
      <c r="L239" s="14"/>
      <c r="M239" s="14"/>
      <c r="N239" s="14"/>
    </row>
    <row r="240" spans="1:14" ht="14.5">
      <c r="A240" s="78"/>
      <c r="B240" s="78"/>
      <c r="C240" s="78"/>
      <c r="D240" s="78"/>
      <c r="E240" s="14"/>
      <c r="F240" s="14"/>
      <c r="G240" s="14"/>
      <c r="H240" s="14"/>
      <c r="I240" s="14"/>
      <c r="J240" s="14"/>
      <c r="K240" s="14"/>
      <c r="L240" s="14"/>
      <c r="M240" s="14"/>
      <c r="N240" s="14"/>
    </row>
    <row r="241" spans="1:14" ht="14.5">
      <c r="A241" s="78"/>
      <c r="B241" s="78"/>
      <c r="C241" s="78"/>
      <c r="D241" s="78"/>
      <c r="E241" s="14"/>
      <c r="F241" s="14"/>
      <c r="G241" s="14"/>
      <c r="H241" s="14"/>
      <c r="I241" s="14"/>
      <c r="J241" s="14"/>
      <c r="K241" s="14"/>
      <c r="L241" s="14"/>
      <c r="M241" s="14"/>
      <c r="N241" s="14"/>
    </row>
    <row r="242" spans="1:14" ht="14.5">
      <c r="A242" s="78"/>
      <c r="B242" s="78"/>
      <c r="C242" s="78"/>
      <c r="D242" s="78"/>
      <c r="E242" s="14"/>
      <c r="F242" s="14"/>
      <c r="G242" s="14"/>
      <c r="H242" s="14"/>
      <c r="I242" s="14"/>
      <c r="J242" s="14"/>
      <c r="K242" s="14"/>
      <c r="L242" s="14"/>
      <c r="M242" s="14"/>
      <c r="N242" s="14"/>
    </row>
    <row r="243" spans="1:14" ht="14.5">
      <c r="A243" s="78"/>
      <c r="B243" s="78"/>
      <c r="C243" s="78"/>
      <c r="D243" s="78"/>
      <c r="E243" s="14"/>
      <c r="F243" s="14"/>
      <c r="G243" s="14"/>
      <c r="H243" s="14"/>
      <c r="I243" s="14"/>
      <c r="J243" s="14"/>
      <c r="K243" s="14"/>
      <c r="L243" s="14"/>
      <c r="M243" s="14"/>
      <c r="N243" s="14"/>
    </row>
    <row r="244" spans="1:14" ht="14.5">
      <c r="A244" s="78"/>
      <c r="B244" s="78"/>
      <c r="C244" s="78"/>
      <c r="D244" s="78"/>
      <c r="E244" s="14"/>
      <c r="F244" s="14"/>
      <c r="G244" s="14"/>
      <c r="H244" s="14"/>
      <c r="I244" s="14"/>
      <c r="J244" s="14"/>
      <c r="K244" s="14"/>
      <c r="L244" s="14"/>
      <c r="M244" s="14"/>
      <c r="N244" s="14"/>
    </row>
    <row r="245" spans="1:14" ht="14.5">
      <c r="A245" s="78"/>
      <c r="B245" s="78"/>
      <c r="C245" s="78"/>
      <c r="D245" s="78"/>
      <c r="E245" s="14"/>
      <c r="F245" s="14"/>
      <c r="G245" s="14"/>
      <c r="H245" s="14"/>
      <c r="I245" s="14"/>
      <c r="J245" s="14"/>
      <c r="K245" s="14"/>
      <c r="L245" s="14"/>
      <c r="M245" s="14"/>
      <c r="N245" s="14"/>
    </row>
    <row r="246" spans="1:14" ht="14.5">
      <c r="A246" s="78"/>
      <c r="B246" s="78"/>
      <c r="C246" s="78"/>
      <c r="D246" s="78"/>
      <c r="E246" s="14"/>
      <c r="F246" s="14"/>
      <c r="G246" s="14"/>
      <c r="H246" s="14"/>
      <c r="I246" s="14"/>
      <c r="J246" s="14"/>
      <c r="K246" s="14"/>
      <c r="L246" s="14"/>
      <c r="M246" s="14"/>
      <c r="N246" s="14"/>
    </row>
    <row r="247" spans="1:14" ht="14.5">
      <c r="A247" s="78"/>
      <c r="B247" s="78"/>
      <c r="C247" s="78"/>
      <c r="D247" s="78"/>
      <c r="E247" s="14"/>
      <c r="F247" s="14"/>
      <c r="G247" s="14"/>
      <c r="H247" s="14"/>
      <c r="I247" s="14"/>
      <c r="J247" s="14"/>
      <c r="K247" s="14"/>
      <c r="L247" s="14"/>
      <c r="M247" s="14"/>
      <c r="N247" s="14"/>
    </row>
    <row r="248" spans="1:14" ht="14.5">
      <c r="A248" s="78"/>
      <c r="B248" s="78"/>
      <c r="C248" s="78"/>
      <c r="D248" s="78"/>
      <c r="E248" s="14"/>
      <c r="F248" s="14"/>
      <c r="G248" s="14"/>
      <c r="H248" s="14"/>
      <c r="I248" s="14"/>
      <c r="J248" s="14"/>
      <c r="K248" s="14"/>
      <c r="L248" s="14"/>
      <c r="M248" s="14"/>
      <c r="N248" s="14"/>
    </row>
    <row r="249" spans="1:14" ht="14.5">
      <c r="A249" s="78"/>
      <c r="B249" s="78"/>
      <c r="C249" s="78"/>
      <c r="D249" s="78"/>
      <c r="E249" s="14"/>
      <c r="F249" s="14"/>
      <c r="G249" s="14"/>
      <c r="H249" s="14"/>
      <c r="I249" s="14"/>
      <c r="J249" s="14"/>
      <c r="K249" s="14"/>
      <c r="L249" s="14"/>
      <c r="M249" s="14"/>
      <c r="N249" s="14"/>
    </row>
    <row r="250" spans="1:14" ht="14.5">
      <c r="A250" s="78"/>
      <c r="B250" s="78"/>
      <c r="C250" s="78"/>
      <c r="D250" s="78"/>
      <c r="E250" s="14"/>
      <c r="F250" s="14"/>
      <c r="G250" s="14"/>
      <c r="H250" s="14"/>
      <c r="I250" s="14"/>
      <c r="J250" s="14"/>
      <c r="K250" s="14"/>
      <c r="L250" s="14"/>
      <c r="M250" s="14"/>
      <c r="N250" s="14"/>
    </row>
    <row r="251" spans="1:14" ht="14.5">
      <c r="A251" s="78"/>
      <c r="B251" s="78"/>
      <c r="C251" s="78"/>
      <c r="D251" s="78"/>
      <c r="E251" s="14"/>
      <c r="F251" s="14"/>
      <c r="G251" s="14"/>
      <c r="H251" s="14"/>
      <c r="I251" s="14"/>
      <c r="J251" s="14"/>
      <c r="K251" s="14"/>
      <c r="L251" s="14"/>
      <c r="M251" s="14"/>
      <c r="N251" s="14"/>
    </row>
    <row r="252" spans="1:14" ht="14.5">
      <c r="A252" s="78"/>
      <c r="B252" s="78"/>
      <c r="C252" s="78"/>
      <c r="D252" s="78"/>
      <c r="E252" s="14"/>
      <c r="F252" s="14"/>
      <c r="G252" s="14"/>
      <c r="H252" s="14"/>
      <c r="I252" s="14"/>
      <c r="J252" s="14"/>
      <c r="K252" s="14"/>
      <c r="L252" s="14"/>
      <c r="M252" s="14"/>
      <c r="N252" s="14"/>
    </row>
    <row r="253" spans="1:14" ht="14.5">
      <c r="A253" s="78"/>
      <c r="B253" s="78"/>
      <c r="C253" s="78"/>
      <c r="D253" s="78"/>
      <c r="E253" s="14"/>
      <c r="F253" s="14"/>
      <c r="G253" s="14"/>
      <c r="H253" s="14"/>
      <c r="I253" s="14"/>
      <c r="J253" s="14"/>
      <c r="K253" s="14"/>
      <c r="L253" s="14"/>
      <c r="M253" s="14"/>
      <c r="N253" s="14"/>
    </row>
    <row r="254" spans="1:14" ht="14.5">
      <c r="A254" s="78"/>
      <c r="B254" s="78"/>
      <c r="C254" s="78"/>
      <c r="D254" s="78"/>
      <c r="E254" s="14"/>
      <c r="F254" s="14"/>
      <c r="G254" s="14"/>
      <c r="H254" s="14"/>
      <c r="I254" s="14"/>
      <c r="J254" s="14"/>
      <c r="K254" s="14"/>
      <c r="L254" s="14"/>
      <c r="M254" s="14"/>
      <c r="N254" s="14"/>
    </row>
    <row r="255" spans="1:14" ht="14.5">
      <c r="A255" s="78"/>
      <c r="B255" s="78"/>
      <c r="C255" s="78"/>
      <c r="D255" s="78"/>
      <c r="E255" s="14"/>
      <c r="F255" s="14"/>
      <c r="G255" s="14"/>
      <c r="H255" s="14"/>
      <c r="I255" s="14"/>
      <c r="J255" s="14"/>
      <c r="K255" s="14"/>
      <c r="L255" s="14"/>
      <c r="M255" s="14"/>
      <c r="N255" s="14"/>
    </row>
    <row r="256" spans="1:14" ht="14.5">
      <c r="A256" s="78"/>
      <c r="B256" s="78"/>
      <c r="C256" s="78"/>
      <c r="D256" s="78"/>
      <c r="E256" s="14"/>
      <c r="F256" s="14"/>
      <c r="G256" s="14"/>
      <c r="H256" s="14"/>
      <c r="I256" s="14"/>
      <c r="J256" s="14"/>
      <c r="K256" s="14"/>
      <c r="L256" s="14"/>
      <c r="M256" s="14"/>
      <c r="N256" s="14"/>
    </row>
    <row r="257" spans="1:14" ht="14.5">
      <c r="A257" s="78"/>
      <c r="B257" s="78"/>
      <c r="C257" s="78"/>
      <c r="D257" s="78"/>
      <c r="E257" s="14"/>
      <c r="F257" s="14"/>
      <c r="G257" s="14"/>
      <c r="H257" s="14"/>
      <c r="I257" s="14"/>
      <c r="J257" s="14"/>
      <c r="K257" s="14"/>
      <c r="L257" s="14"/>
      <c r="M257" s="14"/>
      <c r="N257" s="14"/>
    </row>
    <row r="258" spans="1:14" ht="14.5">
      <c r="A258" s="78"/>
      <c r="B258" s="78"/>
      <c r="C258" s="78"/>
      <c r="D258" s="78"/>
      <c r="E258" s="14"/>
      <c r="F258" s="14"/>
      <c r="G258" s="14"/>
      <c r="H258" s="14"/>
      <c r="I258" s="14"/>
      <c r="J258" s="14"/>
      <c r="K258" s="14"/>
      <c r="L258" s="14"/>
      <c r="M258" s="14"/>
      <c r="N258" s="14"/>
    </row>
    <row r="259" spans="1:14" ht="14.5">
      <c r="A259" s="78"/>
      <c r="B259" s="78"/>
      <c r="C259" s="78"/>
      <c r="D259" s="78"/>
      <c r="E259" s="14"/>
      <c r="F259" s="14"/>
      <c r="G259" s="14"/>
      <c r="H259" s="14"/>
      <c r="I259" s="14"/>
      <c r="J259" s="14"/>
      <c r="K259" s="14"/>
      <c r="L259" s="14"/>
      <c r="M259" s="14"/>
      <c r="N259" s="14"/>
    </row>
    <row r="260" spans="1:14" ht="14.5">
      <c r="A260" s="78"/>
      <c r="B260" s="78"/>
      <c r="C260" s="78"/>
      <c r="D260" s="78"/>
      <c r="E260" s="14"/>
      <c r="F260" s="14"/>
      <c r="G260" s="14"/>
      <c r="H260" s="14"/>
      <c r="I260" s="14"/>
      <c r="J260" s="14"/>
      <c r="K260" s="14"/>
      <c r="L260" s="14"/>
      <c r="M260" s="14"/>
      <c r="N260" s="14"/>
    </row>
    <row r="261" spans="1:14" ht="14.5">
      <c r="A261" s="78"/>
      <c r="B261" s="78"/>
      <c r="C261" s="78"/>
      <c r="D261" s="78"/>
      <c r="E261" s="14"/>
      <c r="F261" s="14"/>
      <c r="G261" s="14"/>
      <c r="H261" s="14"/>
      <c r="I261" s="14"/>
      <c r="J261" s="14"/>
      <c r="K261" s="14"/>
      <c r="L261" s="14"/>
      <c r="M261" s="14"/>
      <c r="N261" s="14"/>
    </row>
    <row r="262" spans="1:14" ht="14.5">
      <c r="A262" s="78"/>
      <c r="B262" s="78"/>
      <c r="C262" s="78"/>
      <c r="D262" s="78"/>
      <c r="E262" s="14"/>
      <c r="F262" s="14"/>
      <c r="G262" s="14"/>
      <c r="H262" s="14"/>
      <c r="I262" s="14"/>
      <c r="J262" s="14"/>
      <c r="K262" s="14"/>
      <c r="L262" s="14"/>
      <c r="M262" s="14"/>
      <c r="N262" s="14"/>
    </row>
    <row r="263" spans="1:14" ht="14.5">
      <c r="A263" s="78"/>
      <c r="B263" s="78"/>
      <c r="C263" s="78"/>
      <c r="D263" s="78"/>
      <c r="E263" s="14"/>
      <c r="F263" s="14"/>
      <c r="G263" s="14"/>
      <c r="H263" s="14"/>
      <c r="I263" s="14"/>
      <c r="J263" s="14"/>
      <c r="K263" s="14"/>
      <c r="L263" s="14"/>
      <c r="M263" s="14"/>
      <c r="N263" s="14"/>
    </row>
    <row r="264" spans="1:14" ht="14.5">
      <c r="A264" s="78"/>
      <c r="B264" s="78"/>
      <c r="C264" s="78"/>
      <c r="D264" s="78"/>
      <c r="E264" s="14"/>
      <c r="F264" s="14"/>
      <c r="G264" s="14"/>
      <c r="H264" s="14"/>
      <c r="I264" s="14"/>
      <c r="J264" s="14"/>
      <c r="K264" s="14"/>
      <c r="L264" s="14"/>
      <c r="M264" s="14"/>
      <c r="N264" s="14"/>
    </row>
    <row r="265" spans="1:14" ht="14.5">
      <c r="A265" s="78"/>
      <c r="B265" s="78"/>
      <c r="C265" s="78"/>
      <c r="D265" s="78"/>
      <c r="E265" s="14"/>
      <c r="F265" s="14"/>
      <c r="G265" s="14"/>
      <c r="H265" s="14"/>
      <c r="I265" s="14"/>
      <c r="J265" s="14"/>
      <c r="K265" s="14"/>
      <c r="L265" s="14"/>
      <c r="M265" s="14"/>
      <c r="N265" s="14"/>
    </row>
    <row r="266" spans="1:14" ht="14.5">
      <c r="A266" s="78"/>
      <c r="B266" s="78"/>
      <c r="C266" s="78"/>
      <c r="D266" s="78"/>
      <c r="E266" s="14"/>
      <c r="F266" s="14"/>
      <c r="G266" s="14"/>
      <c r="H266" s="14"/>
      <c r="I266" s="14"/>
      <c r="J266" s="14"/>
      <c r="K266" s="14"/>
      <c r="L266" s="14"/>
      <c r="M266" s="14"/>
      <c r="N266" s="14"/>
    </row>
    <row r="267" spans="1:14" ht="14.5">
      <c r="A267" s="78"/>
      <c r="B267" s="78"/>
      <c r="C267" s="78"/>
      <c r="D267" s="78"/>
      <c r="E267" s="14"/>
      <c r="F267" s="14"/>
      <c r="G267" s="14"/>
      <c r="H267" s="14"/>
      <c r="I267" s="14"/>
      <c r="J267" s="14"/>
      <c r="K267" s="14"/>
      <c r="L267" s="14"/>
      <c r="M267" s="14"/>
      <c r="N267" s="14"/>
    </row>
    <row r="268" spans="1:14" ht="14.5">
      <c r="A268" s="78"/>
      <c r="B268" s="78"/>
      <c r="C268" s="78"/>
      <c r="D268" s="78"/>
      <c r="E268" s="14"/>
      <c r="F268" s="14"/>
      <c r="G268" s="14"/>
      <c r="H268" s="14"/>
      <c r="I268" s="14"/>
      <c r="J268" s="14"/>
      <c r="K268" s="14"/>
      <c r="L268" s="14"/>
      <c r="M268" s="14"/>
      <c r="N268" s="14"/>
    </row>
    <row r="269" spans="1:14" ht="14.5">
      <c r="A269" s="78"/>
      <c r="B269" s="78"/>
      <c r="C269" s="78"/>
      <c r="D269" s="78"/>
      <c r="E269" s="14"/>
      <c r="F269" s="14"/>
      <c r="G269" s="14"/>
      <c r="H269" s="14"/>
      <c r="I269" s="14"/>
      <c r="J269" s="14"/>
      <c r="K269" s="14"/>
      <c r="L269" s="14"/>
      <c r="M269" s="14"/>
      <c r="N269" s="14"/>
    </row>
    <row r="270" spans="1:14" ht="14.5">
      <c r="A270" s="78"/>
      <c r="B270" s="78"/>
      <c r="C270" s="78"/>
      <c r="D270" s="78"/>
      <c r="E270" s="14"/>
      <c r="F270" s="14"/>
      <c r="G270" s="14"/>
      <c r="H270" s="14"/>
      <c r="I270" s="14"/>
      <c r="J270" s="14"/>
      <c r="K270" s="14"/>
      <c r="L270" s="14"/>
      <c r="M270" s="14"/>
      <c r="N270" s="14"/>
    </row>
    <row r="271" spans="1:14" ht="14.5">
      <c r="A271" s="78"/>
      <c r="B271" s="78"/>
      <c r="C271" s="78"/>
      <c r="D271" s="78"/>
      <c r="E271" s="14"/>
      <c r="F271" s="14"/>
      <c r="G271" s="14"/>
      <c r="H271" s="14"/>
      <c r="I271" s="14"/>
      <c r="J271" s="14"/>
      <c r="K271" s="14"/>
      <c r="L271" s="14"/>
      <c r="M271" s="14"/>
      <c r="N271" s="14"/>
    </row>
    <row r="272" spans="1:14" ht="14.5">
      <c r="A272" s="78"/>
      <c r="B272" s="78"/>
      <c r="C272" s="78"/>
      <c r="D272" s="78"/>
      <c r="E272" s="14"/>
      <c r="F272" s="14"/>
      <c r="G272" s="14"/>
      <c r="H272" s="14"/>
      <c r="I272" s="14"/>
      <c r="J272" s="14"/>
      <c r="K272" s="14"/>
      <c r="L272" s="14"/>
      <c r="M272" s="14"/>
      <c r="N272" s="14"/>
    </row>
    <row r="273" spans="1:14" ht="14.5">
      <c r="A273" s="78"/>
      <c r="B273" s="78"/>
      <c r="C273" s="78"/>
      <c r="D273" s="78"/>
      <c r="E273" s="14"/>
      <c r="F273" s="14"/>
      <c r="G273" s="14"/>
      <c r="H273" s="14"/>
      <c r="I273" s="14"/>
      <c r="J273" s="14"/>
      <c r="K273" s="14"/>
      <c r="L273" s="14"/>
      <c r="M273" s="14"/>
      <c r="N273" s="14"/>
    </row>
    <row r="274" spans="1:14" ht="14.5">
      <c r="A274" s="78"/>
      <c r="B274" s="78"/>
      <c r="C274" s="78"/>
      <c r="D274" s="78"/>
      <c r="E274" s="14"/>
      <c r="F274" s="14"/>
      <c r="G274" s="14"/>
      <c r="H274" s="14"/>
      <c r="I274" s="14"/>
      <c r="J274" s="14"/>
      <c r="K274" s="14"/>
      <c r="L274" s="14"/>
      <c r="M274" s="14"/>
      <c r="N274" s="14"/>
    </row>
    <row r="275" spans="1:14" ht="14.5">
      <c r="A275" s="78"/>
      <c r="B275" s="78"/>
      <c r="C275" s="78"/>
      <c r="D275" s="78"/>
      <c r="E275" s="14"/>
      <c r="F275" s="14"/>
      <c r="G275" s="14"/>
      <c r="H275" s="14"/>
      <c r="I275" s="14"/>
      <c r="J275" s="14"/>
      <c r="K275" s="14"/>
      <c r="L275" s="14"/>
      <c r="M275" s="14"/>
      <c r="N275" s="14"/>
    </row>
    <row r="276" spans="1:14" ht="14.5">
      <c r="A276" s="78"/>
      <c r="B276" s="78"/>
      <c r="C276" s="78"/>
      <c r="D276" s="78"/>
      <c r="E276" s="14"/>
      <c r="F276" s="14"/>
      <c r="G276" s="14"/>
      <c r="H276" s="14"/>
      <c r="I276" s="14"/>
      <c r="J276" s="14"/>
      <c r="K276" s="14"/>
      <c r="L276" s="14"/>
      <c r="M276" s="14"/>
      <c r="N276" s="14"/>
    </row>
    <row r="277" spans="1:14" ht="14.5">
      <c r="A277" s="78"/>
      <c r="B277" s="78"/>
      <c r="C277" s="78"/>
      <c r="D277" s="78"/>
      <c r="E277" s="14"/>
      <c r="F277" s="14"/>
      <c r="G277" s="14"/>
      <c r="H277" s="14"/>
      <c r="I277" s="14"/>
      <c r="J277" s="14"/>
      <c r="K277" s="14"/>
      <c r="L277" s="14"/>
      <c r="M277" s="14"/>
      <c r="N277" s="14"/>
    </row>
    <row r="278" spans="1:14" ht="14.5">
      <c r="A278" s="78"/>
      <c r="B278" s="78"/>
      <c r="C278" s="78"/>
      <c r="D278" s="78"/>
      <c r="E278" s="14"/>
      <c r="F278" s="14"/>
      <c r="G278" s="14"/>
      <c r="H278" s="14"/>
      <c r="I278" s="14"/>
      <c r="J278" s="14"/>
      <c r="K278" s="14"/>
      <c r="L278" s="14"/>
      <c r="M278" s="14"/>
      <c r="N278" s="14"/>
    </row>
    <row r="279" spans="1:14" ht="14.5">
      <c r="A279" s="78"/>
      <c r="B279" s="78"/>
      <c r="C279" s="78"/>
      <c r="D279" s="78"/>
      <c r="E279" s="14"/>
      <c r="F279" s="14"/>
      <c r="G279" s="14"/>
      <c r="H279" s="14"/>
      <c r="I279" s="14"/>
      <c r="J279" s="14"/>
      <c r="K279" s="14"/>
      <c r="L279" s="14"/>
      <c r="M279" s="14"/>
      <c r="N279" s="14"/>
    </row>
    <row r="280" spans="1:14" ht="14.5">
      <c r="A280" s="78"/>
      <c r="B280" s="78"/>
      <c r="C280" s="78"/>
      <c r="D280" s="78"/>
      <c r="E280" s="14"/>
      <c r="F280" s="14"/>
      <c r="G280" s="14"/>
      <c r="H280" s="14"/>
      <c r="I280" s="14"/>
      <c r="J280" s="14"/>
      <c r="K280" s="14"/>
      <c r="L280" s="14"/>
      <c r="M280" s="14"/>
      <c r="N280" s="14"/>
    </row>
    <row r="281" spans="1:14" ht="14.5">
      <c r="A281" s="78"/>
      <c r="B281" s="78"/>
      <c r="C281" s="78"/>
      <c r="D281" s="78"/>
      <c r="E281" s="14"/>
      <c r="F281" s="14"/>
      <c r="G281" s="14"/>
      <c r="H281" s="14"/>
      <c r="I281" s="14"/>
      <c r="J281" s="14"/>
      <c r="K281" s="14"/>
      <c r="L281" s="14"/>
      <c r="M281" s="14"/>
      <c r="N281" s="14"/>
    </row>
    <row r="282" spans="1:14" ht="14.5">
      <c r="A282" s="78"/>
      <c r="B282" s="78"/>
      <c r="C282" s="78"/>
      <c r="D282" s="78"/>
      <c r="E282" s="14"/>
      <c r="F282" s="14"/>
      <c r="G282" s="14"/>
      <c r="H282" s="14"/>
      <c r="I282" s="14"/>
      <c r="J282" s="14"/>
      <c r="K282" s="14"/>
      <c r="L282" s="14"/>
      <c r="M282" s="14"/>
      <c r="N282" s="14"/>
    </row>
    <row r="283" spans="1:14" ht="14.5">
      <c r="A283" s="78"/>
      <c r="B283" s="78"/>
      <c r="C283" s="78"/>
      <c r="D283" s="78"/>
      <c r="E283" s="14"/>
      <c r="F283" s="14"/>
      <c r="G283" s="14"/>
      <c r="H283" s="14"/>
      <c r="I283" s="14"/>
      <c r="J283" s="14"/>
      <c r="K283" s="14"/>
      <c r="L283" s="14"/>
      <c r="M283" s="14"/>
      <c r="N283" s="14"/>
    </row>
    <row r="284" spans="1:14" ht="14.5">
      <c r="A284" s="78"/>
      <c r="B284" s="78"/>
      <c r="C284" s="78"/>
      <c r="D284" s="78"/>
      <c r="E284" s="14"/>
      <c r="F284" s="14"/>
      <c r="G284" s="14"/>
      <c r="H284" s="14"/>
      <c r="I284" s="14"/>
      <c r="J284" s="14"/>
      <c r="K284" s="14"/>
      <c r="L284" s="14"/>
      <c r="M284" s="14"/>
      <c r="N284" s="14"/>
    </row>
    <row r="285" spans="1:14" ht="14.5">
      <c r="A285" s="78"/>
      <c r="B285" s="78"/>
      <c r="C285" s="78"/>
      <c r="D285" s="78"/>
      <c r="E285" s="14"/>
      <c r="F285" s="14"/>
      <c r="G285" s="14"/>
      <c r="H285" s="14"/>
      <c r="I285" s="14"/>
      <c r="J285" s="14"/>
      <c r="K285" s="14"/>
      <c r="L285" s="14"/>
      <c r="M285" s="14"/>
      <c r="N285" s="14"/>
    </row>
    <row r="286" spans="1:14" ht="14.5">
      <c r="A286" s="78"/>
      <c r="B286" s="78"/>
      <c r="C286" s="78"/>
      <c r="D286" s="78"/>
      <c r="E286" s="14"/>
      <c r="F286" s="14"/>
      <c r="G286" s="14"/>
      <c r="H286" s="14"/>
      <c r="I286" s="14"/>
      <c r="J286" s="14"/>
      <c r="K286" s="14"/>
      <c r="L286" s="14"/>
      <c r="M286" s="14"/>
      <c r="N286" s="14"/>
    </row>
    <row r="287" spans="1:14" ht="14.5">
      <c r="A287" s="78"/>
      <c r="B287" s="78"/>
      <c r="C287" s="78"/>
      <c r="D287" s="78"/>
      <c r="E287" s="14"/>
      <c r="F287" s="14"/>
      <c r="G287" s="14"/>
      <c r="H287" s="14"/>
      <c r="I287" s="14"/>
      <c r="J287" s="14"/>
      <c r="K287" s="14"/>
      <c r="L287" s="14"/>
      <c r="M287" s="14"/>
      <c r="N287" s="14"/>
    </row>
    <row r="288" spans="1:14" ht="14.5">
      <c r="A288" s="78"/>
      <c r="B288" s="78"/>
      <c r="C288" s="78"/>
      <c r="D288" s="78"/>
      <c r="E288" s="14"/>
      <c r="F288" s="14"/>
      <c r="G288" s="14"/>
      <c r="H288" s="14"/>
      <c r="I288" s="14"/>
      <c r="J288" s="14"/>
      <c r="K288" s="14"/>
      <c r="L288" s="14"/>
      <c r="M288" s="14"/>
      <c r="N288" s="14"/>
    </row>
    <row r="289" spans="1:14" ht="14.5">
      <c r="A289" s="78"/>
      <c r="B289" s="78"/>
      <c r="C289" s="78"/>
      <c r="D289" s="78"/>
      <c r="E289" s="14"/>
      <c r="F289" s="14"/>
      <c r="G289" s="14"/>
      <c r="H289" s="14"/>
      <c r="I289" s="14"/>
      <c r="J289" s="14"/>
      <c r="K289" s="14"/>
      <c r="L289" s="14"/>
      <c r="M289" s="14"/>
      <c r="N289" s="14"/>
    </row>
    <row r="290" spans="1:14" ht="14.5">
      <c r="A290" s="78"/>
      <c r="B290" s="78"/>
      <c r="C290" s="78"/>
      <c r="D290" s="78"/>
      <c r="E290" s="14"/>
      <c r="F290" s="14"/>
      <c r="G290" s="14"/>
      <c r="H290" s="14"/>
      <c r="I290" s="14"/>
      <c r="J290" s="14"/>
      <c r="K290" s="14"/>
      <c r="L290" s="14"/>
      <c r="M290" s="14"/>
      <c r="N290" s="14"/>
    </row>
    <row r="291" spans="1:14" ht="14.5">
      <c r="A291" s="78"/>
      <c r="B291" s="78"/>
      <c r="C291" s="78"/>
      <c r="D291" s="78"/>
      <c r="E291" s="14"/>
      <c r="F291" s="14"/>
      <c r="G291" s="14"/>
      <c r="H291" s="14"/>
      <c r="I291" s="14"/>
      <c r="J291" s="14"/>
      <c r="K291" s="14"/>
      <c r="L291" s="14"/>
      <c r="M291" s="14"/>
      <c r="N291" s="14"/>
    </row>
    <row r="292" spans="1:14" ht="14.5">
      <c r="A292" s="78"/>
      <c r="B292" s="78"/>
      <c r="C292" s="78"/>
      <c r="D292" s="78"/>
      <c r="E292" s="14"/>
      <c r="F292" s="14"/>
      <c r="G292" s="14"/>
      <c r="H292" s="14"/>
      <c r="I292" s="14"/>
      <c r="J292" s="14"/>
      <c r="K292" s="14"/>
      <c r="L292" s="14"/>
      <c r="M292" s="14"/>
      <c r="N292" s="14"/>
    </row>
    <row r="293" spans="1:14" ht="14.5">
      <c r="A293" s="78"/>
      <c r="B293" s="78"/>
      <c r="C293" s="78"/>
      <c r="D293" s="78"/>
      <c r="E293" s="14"/>
      <c r="F293" s="14"/>
      <c r="G293" s="14"/>
      <c r="H293" s="14"/>
      <c r="I293" s="14"/>
      <c r="J293" s="14"/>
      <c r="K293" s="14"/>
      <c r="L293" s="14"/>
      <c r="M293" s="14"/>
      <c r="N293" s="14"/>
    </row>
    <row r="294" spans="1:14" ht="14.5">
      <c r="A294" s="78"/>
      <c r="B294" s="78"/>
      <c r="C294" s="78"/>
      <c r="D294" s="78"/>
      <c r="E294" s="14"/>
      <c r="F294" s="14"/>
      <c r="G294" s="14"/>
      <c r="H294" s="14"/>
      <c r="I294" s="14"/>
      <c r="J294" s="14"/>
      <c r="K294" s="14"/>
      <c r="L294" s="14"/>
      <c r="M294" s="14"/>
      <c r="N294" s="14"/>
    </row>
    <row r="295" spans="1:14" ht="14.5">
      <c r="A295" s="78"/>
      <c r="B295" s="78"/>
      <c r="C295" s="78"/>
      <c r="D295" s="78"/>
      <c r="E295" s="14"/>
      <c r="F295" s="14"/>
      <c r="G295" s="14"/>
      <c r="H295" s="14"/>
      <c r="I295" s="14"/>
      <c r="J295" s="14"/>
      <c r="K295" s="14"/>
      <c r="L295" s="14"/>
      <c r="M295" s="14"/>
      <c r="N295" s="14"/>
    </row>
    <row r="296" spans="1:14" ht="14.5">
      <c r="A296" s="78"/>
      <c r="B296" s="78"/>
      <c r="C296" s="78"/>
      <c r="D296" s="78"/>
      <c r="E296" s="14"/>
      <c r="F296" s="14"/>
      <c r="G296" s="14"/>
      <c r="H296" s="14"/>
      <c r="I296" s="14"/>
      <c r="J296" s="14"/>
      <c r="K296" s="14"/>
      <c r="L296" s="14"/>
      <c r="M296" s="14"/>
      <c r="N296" s="14"/>
    </row>
    <row r="297" spans="1:14" ht="14.5">
      <c r="A297" s="78"/>
      <c r="B297" s="78"/>
      <c r="C297" s="78"/>
      <c r="D297" s="78"/>
      <c r="E297" s="14"/>
      <c r="F297" s="14"/>
      <c r="G297" s="14"/>
      <c r="H297" s="14"/>
      <c r="I297" s="14"/>
      <c r="J297" s="14"/>
      <c r="K297" s="14"/>
      <c r="L297" s="14"/>
      <c r="M297" s="14"/>
      <c r="N297" s="14"/>
    </row>
    <row r="298" spans="1:14" ht="14.5">
      <c r="A298" s="78"/>
      <c r="B298" s="78"/>
      <c r="C298" s="78"/>
      <c r="D298" s="78"/>
      <c r="E298" s="14"/>
      <c r="F298" s="14"/>
      <c r="G298" s="14"/>
      <c r="H298" s="14"/>
      <c r="I298" s="14"/>
      <c r="J298" s="14"/>
      <c r="K298" s="14"/>
      <c r="L298" s="14"/>
      <c r="M298" s="14"/>
      <c r="N298" s="14"/>
    </row>
    <row r="299" spans="1:14" ht="14.5">
      <c r="A299" s="78"/>
      <c r="B299" s="78"/>
      <c r="C299" s="78"/>
      <c r="D299" s="78"/>
      <c r="E299" s="14"/>
      <c r="F299" s="14"/>
      <c r="G299" s="14"/>
      <c r="H299" s="14"/>
      <c r="I299" s="14"/>
      <c r="J299" s="14"/>
      <c r="K299" s="14"/>
      <c r="L299" s="14"/>
      <c r="M299" s="14"/>
      <c r="N299" s="14"/>
    </row>
    <row r="300" spans="1:14" ht="14.5">
      <c r="A300" s="78"/>
      <c r="B300" s="78"/>
      <c r="C300" s="78"/>
      <c r="D300" s="78"/>
      <c r="E300" s="14"/>
      <c r="F300" s="14"/>
      <c r="G300" s="14"/>
      <c r="H300" s="14"/>
      <c r="I300" s="14"/>
      <c r="J300" s="14"/>
      <c r="K300" s="14"/>
      <c r="L300" s="14"/>
      <c r="M300" s="14"/>
      <c r="N300" s="14"/>
    </row>
    <row r="301" spans="1:14" ht="14.5">
      <c r="A301" s="78"/>
      <c r="B301" s="78"/>
      <c r="C301" s="78"/>
      <c r="D301" s="78"/>
      <c r="E301" s="14"/>
      <c r="F301" s="14"/>
      <c r="G301" s="14"/>
      <c r="H301" s="14"/>
      <c r="I301" s="14"/>
      <c r="J301" s="14"/>
      <c r="K301" s="14"/>
      <c r="L301" s="14"/>
      <c r="M301" s="14"/>
      <c r="N301" s="14"/>
    </row>
    <row r="302" spans="1:14" ht="14.5">
      <c r="A302" s="78"/>
      <c r="B302" s="78"/>
      <c r="C302" s="78"/>
      <c r="D302" s="78"/>
      <c r="E302" s="14"/>
      <c r="F302" s="14"/>
      <c r="G302" s="14"/>
      <c r="H302" s="14"/>
      <c r="I302" s="14"/>
      <c r="J302" s="14"/>
      <c r="K302" s="14"/>
      <c r="L302" s="14"/>
      <c r="M302" s="14"/>
      <c r="N302" s="14"/>
    </row>
    <row r="303" spans="1:14" ht="14.5">
      <c r="A303" s="78"/>
      <c r="B303" s="78"/>
      <c r="C303" s="78"/>
      <c r="D303" s="78"/>
      <c r="E303" s="14"/>
      <c r="F303" s="14"/>
      <c r="G303" s="14"/>
      <c r="H303" s="14"/>
      <c r="I303" s="14"/>
      <c r="J303" s="14"/>
      <c r="K303" s="14"/>
      <c r="L303" s="14"/>
      <c r="M303" s="14"/>
      <c r="N303" s="14"/>
    </row>
    <row r="304" spans="1:14" ht="14.5">
      <c r="A304" s="78"/>
      <c r="B304" s="78"/>
      <c r="C304" s="78"/>
      <c r="D304" s="78"/>
      <c r="E304" s="14"/>
      <c r="F304" s="14"/>
      <c r="G304" s="14"/>
      <c r="H304" s="14"/>
      <c r="I304" s="14"/>
      <c r="J304" s="14"/>
      <c r="K304" s="14"/>
      <c r="L304" s="14"/>
      <c r="M304" s="14"/>
      <c r="N304" s="14"/>
    </row>
    <row r="305" spans="1:14" ht="14.5">
      <c r="A305" s="78"/>
      <c r="B305" s="78"/>
      <c r="C305" s="78"/>
      <c r="D305" s="78"/>
      <c r="E305" s="14"/>
      <c r="F305" s="14"/>
      <c r="G305" s="14"/>
      <c r="H305" s="14"/>
      <c r="I305" s="14"/>
      <c r="J305" s="14"/>
      <c r="K305" s="14"/>
      <c r="L305" s="14"/>
      <c r="M305" s="14"/>
      <c r="N305" s="14"/>
    </row>
    <row r="306" spans="1:14" ht="14.5">
      <c r="A306" s="78"/>
      <c r="B306" s="78"/>
      <c r="C306" s="78"/>
      <c r="D306" s="78"/>
      <c r="E306" s="14"/>
      <c r="F306" s="14"/>
      <c r="G306" s="14"/>
      <c r="H306" s="14"/>
      <c r="I306" s="14"/>
      <c r="J306" s="14"/>
      <c r="K306" s="14"/>
      <c r="L306" s="14"/>
      <c r="M306" s="14"/>
      <c r="N306" s="14"/>
    </row>
    <row r="307" spans="1:14" ht="14.5">
      <c r="A307" s="78"/>
      <c r="B307" s="78"/>
      <c r="C307" s="78"/>
      <c r="D307" s="78"/>
      <c r="E307" s="14"/>
      <c r="F307" s="14"/>
      <c r="G307" s="14"/>
      <c r="H307" s="14"/>
      <c r="I307" s="14"/>
      <c r="J307" s="14"/>
      <c r="K307" s="14"/>
      <c r="L307" s="14"/>
      <c r="M307" s="14"/>
      <c r="N307" s="14"/>
    </row>
    <row r="308" spans="1:14" ht="14.5">
      <c r="A308" s="78"/>
      <c r="B308" s="78"/>
      <c r="C308" s="78"/>
      <c r="D308" s="78"/>
      <c r="E308" s="14"/>
      <c r="F308" s="14"/>
      <c r="G308" s="14"/>
      <c r="H308" s="14"/>
      <c r="I308" s="14"/>
      <c r="J308" s="14"/>
      <c r="K308" s="14"/>
      <c r="L308" s="14"/>
      <c r="M308" s="14"/>
      <c r="N308" s="14"/>
    </row>
    <row r="309" spans="1:14" ht="14.5">
      <c r="A309" s="78"/>
      <c r="B309" s="78"/>
      <c r="C309" s="78"/>
      <c r="D309" s="78"/>
      <c r="E309" s="14"/>
      <c r="F309" s="14"/>
      <c r="G309" s="14"/>
      <c r="H309" s="14"/>
      <c r="I309" s="14"/>
      <c r="J309" s="14"/>
      <c r="K309" s="14"/>
      <c r="L309" s="14"/>
      <c r="M309" s="14"/>
      <c r="N309" s="14"/>
    </row>
    <row r="310" spans="1:14" ht="14.5">
      <c r="A310" s="78"/>
      <c r="B310" s="78"/>
      <c r="C310" s="78"/>
      <c r="D310" s="78"/>
      <c r="E310" s="14"/>
      <c r="F310" s="14"/>
      <c r="G310" s="14"/>
      <c r="H310" s="14"/>
      <c r="I310" s="14"/>
      <c r="J310" s="14"/>
      <c r="K310" s="14"/>
      <c r="L310" s="14"/>
      <c r="M310" s="14"/>
      <c r="N310" s="14"/>
    </row>
    <row r="311" spans="1:14" ht="14.5">
      <c r="A311" s="78"/>
      <c r="B311" s="78"/>
      <c r="C311" s="78"/>
      <c r="D311" s="78"/>
      <c r="E311" s="14"/>
      <c r="F311" s="14"/>
      <c r="G311" s="14"/>
      <c r="H311" s="14"/>
      <c r="I311" s="14"/>
      <c r="J311" s="14"/>
      <c r="K311" s="14"/>
      <c r="L311" s="14"/>
      <c r="M311" s="14"/>
      <c r="N311" s="14"/>
    </row>
    <row r="312" spans="1:14" ht="14.5">
      <c r="A312" s="78"/>
      <c r="B312" s="78"/>
      <c r="C312" s="78"/>
      <c r="D312" s="78"/>
      <c r="E312" s="14"/>
      <c r="F312" s="14"/>
      <c r="G312" s="14"/>
      <c r="H312" s="14"/>
      <c r="I312" s="14"/>
      <c r="J312" s="14"/>
      <c r="K312" s="14"/>
      <c r="L312" s="14"/>
      <c r="M312" s="14"/>
      <c r="N312" s="14"/>
    </row>
    <row r="313" spans="1:14" ht="14.5">
      <c r="A313" s="78"/>
      <c r="B313" s="78"/>
      <c r="C313" s="78"/>
      <c r="D313" s="78"/>
      <c r="E313" s="14"/>
      <c r="F313" s="14"/>
      <c r="G313" s="14"/>
      <c r="H313" s="14"/>
      <c r="I313" s="14"/>
      <c r="J313" s="14"/>
      <c r="K313" s="14"/>
      <c r="L313" s="14"/>
      <c r="M313" s="14"/>
      <c r="N313" s="14"/>
    </row>
    <row r="314" spans="1:14" ht="14.5">
      <c r="A314" s="78"/>
      <c r="B314" s="78"/>
      <c r="C314" s="78"/>
      <c r="D314" s="78"/>
      <c r="E314" s="14"/>
      <c r="F314" s="14"/>
      <c r="G314" s="14"/>
      <c r="H314" s="14"/>
      <c r="I314" s="14"/>
      <c r="J314" s="14"/>
      <c r="K314" s="14"/>
      <c r="L314" s="14"/>
      <c r="M314" s="14"/>
      <c r="N314" s="14"/>
    </row>
    <row r="315" spans="1:14" ht="14.5">
      <c r="A315" s="78"/>
      <c r="B315" s="78"/>
      <c r="C315" s="78"/>
      <c r="D315" s="78"/>
      <c r="E315" s="14"/>
      <c r="F315" s="14"/>
      <c r="G315" s="14"/>
      <c r="H315" s="14"/>
      <c r="I315" s="14"/>
      <c r="J315" s="14"/>
      <c r="K315" s="14"/>
      <c r="L315" s="14"/>
      <c r="M315" s="14"/>
      <c r="N315" s="14"/>
    </row>
    <row r="316" spans="1:14" ht="14.5">
      <c r="A316" s="78"/>
      <c r="B316" s="78"/>
      <c r="C316" s="78"/>
      <c r="D316" s="78"/>
      <c r="E316" s="14"/>
      <c r="F316" s="14"/>
      <c r="G316" s="14"/>
      <c r="H316" s="14"/>
      <c r="I316" s="14"/>
      <c r="J316" s="14"/>
      <c r="K316" s="14"/>
      <c r="L316" s="14"/>
      <c r="M316" s="14"/>
      <c r="N316" s="14"/>
    </row>
    <row r="317" spans="1:14" ht="14.5">
      <c r="A317" s="78"/>
      <c r="B317" s="78"/>
      <c r="C317" s="78"/>
      <c r="D317" s="78"/>
      <c r="E317" s="14"/>
      <c r="F317" s="14"/>
      <c r="G317" s="14"/>
      <c r="H317" s="14"/>
      <c r="I317" s="14"/>
      <c r="J317" s="14"/>
      <c r="K317" s="14"/>
      <c r="L317" s="14"/>
      <c r="M317" s="14"/>
      <c r="N317" s="14"/>
    </row>
    <row r="318" spans="1:14" ht="14.5">
      <c r="A318" s="78"/>
      <c r="B318" s="78"/>
      <c r="C318" s="78"/>
      <c r="D318" s="78"/>
      <c r="E318" s="14"/>
      <c r="F318" s="14"/>
      <c r="G318" s="14"/>
      <c r="H318" s="14"/>
      <c r="I318" s="14"/>
      <c r="J318" s="14"/>
      <c r="K318" s="14"/>
      <c r="L318" s="14"/>
      <c r="M318" s="14"/>
      <c r="N318" s="14"/>
    </row>
    <row r="319" spans="1:14" ht="14.5">
      <c r="A319" s="78"/>
      <c r="B319" s="78"/>
      <c r="C319" s="78"/>
      <c r="D319" s="78"/>
      <c r="E319" s="14"/>
      <c r="F319" s="14"/>
      <c r="G319" s="14"/>
      <c r="H319" s="14"/>
      <c r="I319" s="14"/>
      <c r="J319" s="14"/>
      <c r="K319" s="14"/>
      <c r="L319" s="14"/>
      <c r="M319" s="14"/>
      <c r="N319" s="14"/>
    </row>
    <row r="320" spans="1:14" ht="14.5">
      <c r="A320" s="78"/>
      <c r="B320" s="78"/>
      <c r="C320" s="78"/>
      <c r="D320" s="78"/>
      <c r="E320" s="14"/>
      <c r="F320" s="14"/>
      <c r="G320" s="14"/>
      <c r="H320" s="14"/>
      <c r="I320" s="14"/>
      <c r="J320" s="14"/>
      <c r="K320" s="14"/>
      <c r="L320" s="14"/>
      <c r="M320" s="14"/>
      <c r="N320" s="14"/>
    </row>
    <row r="321" spans="1:14" ht="14.5">
      <c r="A321" s="78"/>
      <c r="B321" s="78"/>
      <c r="C321" s="78"/>
      <c r="D321" s="78"/>
      <c r="E321" s="14"/>
      <c r="F321" s="14"/>
      <c r="G321" s="14"/>
      <c r="H321" s="14"/>
      <c r="I321" s="14"/>
      <c r="J321" s="14"/>
      <c r="K321" s="14"/>
      <c r="L321" s="14"/>
      <c r="M321" s="14"/>
      <c r="N321" s="14"/>
    </row>
    <row r="322" spans="1:14" ht="14.5">
      <c r="A322" s="78"/>
      <c r="B322" s="78"/>
      <c r="C322" s="78"/>
      <c r="D322" s="78"/>
      <c r="E322" s="14"/>
      <c r="F322" s="14"/>
      <c r="G322" s="14"/>
      <c r="H322" s="14"/>
      <c r="I322" s="14"/>
      <c r="J322" s="14"/>
      <c r="K322" s="14"/>
      <c r="L322" s="14"/>
      <c r="M322" s="14"/>
      <c r="N322" s="14"/>
    </row>
    <row r="323" spans="1:14" ht="14.5">
      <c r="A323" s="78"/>
      <c r="B323" s="78"/>
      <c r="C323" s="78"/>
      <c r="D323" s="78"/>
      <c r="E323" s="14"/>
      <c r="F323" s="14"/>
      <c r="G323" s="14"/>
      <c r="H323" s="14"/>
      <c r="I323" s="14"/>
      <c r="J323" s="14"/>
      <c r="K323" s="14"/>
      <c r="L323" s="14"/>
      <c r="M323" s="14"/>
      <c r="N323" s="14"/>
    </row>
    <row r="324" spans="1:14" ht="14.5">
      <c r="A324" s="78"/>
      <c r="B324" s="78"/>
      <c r="C324" s="78"/>
      <c r="D324" s="78"/>
      <c r="E324" s="14"/>
      <c r="F324" s="14"/>
      <c r="G324" s="14"/>
      <c r="H324" s="14"/>
      <c r="I324" s="14"/>
      <c r="J324" s="14"/>
      <c r="K324" s="14"/>
      <c r="L324" s="14"/>
      <c r="M324" s="14"/>
      <c r="N324" s="14"/>
    </row>
    <row r="325" spans="1:14" ht="14.5">
      <c r="A325" s="78"/>
      <c r="B325" s="78"/>
      <c r="C325" s="78"/>
      <c r="D325" s="78"/>
      <c r="E325" s="14"/>
      <c r="F325" s="14"/>
      <c r="G325" s="14"/>
      <c r="H325" s="14"/>
      <c r="I325" s="14"/>
      <c r="J325" s="14"/>
      <c r="K325" s="14"/>
      <c r="L325" s="14"/>
      <c r="M325" s="14"/>
      <c r="N325" s="14"/>
    </row>
    <row r="326" spans="1:14" ht="14.5">
      <c r="A326" s="78"/>
      <c r="B326" s="78"/>
      <c r="C326" s="78"/>
      <c r="D326" s="78"/>
      <c r="E326" s="14"/>
      <c r="F326" s="14"/>
      <c r="G326" s="14"/>
      <c r="H326" s="14"/>
      <c r="I326" s="14"/>
      <c r="J326" s="14"/>
      <c r="K326" s="14"/>
      <c r="L326" s="14"/>
      <c r="M326" s="14"/>
      <c r="N326" s="14"/>
    </row>
    <row r="327" spans="1:14" ht="14.5">
      <c r="A327" s="78"/>
      <c r="B327" s="78"/>
      <c r="C327" s="78"/>
      <c r="D327" s="78"/>
      <c r="E327" s="14"/>
      <c r="F327" s="14"/>
      <c r="G327" s="14"/>
      <c r="H327" s="14"/>
      <c r="I327" s="14"/>
      <c r="J327" s="14"/>
      <c r="K327" s="14"/>
      <c r="L327" s="14"/>
      <c r="M327" s="14"/>
      <c r="N327" s="14"/>
    </row>
    <row r="328" spans="1:14" ht="14.5">
      <c r="A328" s="78"/>
      <c r="B328" s="78"/>
      <c r="C328" s="78"/>
      <c r="D328" s="78"/>
      <c r="E328" s="14"/>
      <c r="F328" s="14"/>
      <c r="G328" s="14"/>
      <c r="H328" s="14"/>
      <c r="I328" s="14"/>
      <c r="J328" s="14"/>
      <c r="K328" s="14"/>
      <c r="L328" s="14"/>
      <c r="M328" s="14"/>
      <c r="N328" s="14"/>
    </row>
    <row r="329" spans="1:14" ht="14.5">
      <c r="A329" s="78"/>
      <c r="B329" s="78"/>
      <c r="C329" s="78"/>
      <c r="D329" s="78"/>
      <c r="E329" s="14"/>
      <c r="F329" s="14"/>
      <c r="G329" s="14"/>
      <c r="H329" s="14"/>
      <c r="I329" s="14"/>
      <c r="J329" s="14"/>
      <c r="K329" s="14"/>
      <c r="L329" s="14"/>
      <c r="M329" s="14"/>
      <c r="N329" s="14"/>
    </row>
    <row r="330" spans="1:14" ht="14.5">
      <c r="A330" s="78"/>
      <c r="B330" s="78"/>
      <c r="C330" s="78"/>
      <c r="D330" s="78"/>
      <c r="E330" s="14"/>
      <c r="F330" s="14"/>
      <c r="G330" s="14"/>
      <c r="H330" s="14"/>
      <c r="I330" s="14"/>
      <c r="J330" s="14"/>
      <c r="K330" s="14"/>
      <c r="L330" s="14"/>
      <c r="M330" s="14"/>
      <c r="N330" s="14"/>
    </row>
    <row r="331" spans="1:14" ht="14.5">
      <c r="A331" s="78"/>
      <c r="B331" s="78"/>
      <c r="C331" s="78"/>
      <c r="D331" s="78"/>
      <c r="E331" s="14"/>
      <c r="F331" s="14"/>
      <c r="G331" s="14"/>
      <c r="H331" s="14"/>
      <c r="I331" s="14"/>
      <c r="J331" s="14"/>
      <c r="K331" s="14"/>
      <c r="L331" s="14"/>
      <c r="M331" s="14"/>
      <c r="N331" s="14"/>
    </row>
    <row r="332" spans="1:14" ht="14.5">
      <c r="A332" s="78"/>
      <c r="B332" s="78"/>
      <c r="C332" s="78"/>
      <c r="D332" s="78"/>
      <c r="E332" s="14"/>
      <c r="F332" s="14"/>
      <c r="G332" s="14"/>
      <c r="H332" s="14"/>
      <c r="I332" s="14"/>
      <c r="J332" s="14"/>
      <c r="K332" s="14"/>
      <c r="L332" s="14"/>
      <c r="M332" s="14"/>
      <c r="N332" s="14"/>
    </row>
    <row r="333" spans="1:14" ht="14.5">
      <c r="A333" s="78"/>
      <c r="B333" s="78"/>
      <c r="C333" s="78"/>
      <c r="D333" s="78"/>
      <c r="E333" s="14"/>
      <c r="F333" s="14"/>
      <c r="G333" s="14"/>
      <c r="H333" s="14"/>
      <c r="I333" s="14"/>
      <c r="J333" s="14"/>
      <c r="K333" s="14"/>
      <c r="L333" s="14"/>
      <c r="M333" s="14"/>
      <c r="N333" s="14"/>
    </row>
    <row r="334" spans="1:14" ht="14.5">
      <c r="A334" s="78"/>
      <c r="B334" s="78"/>
      <c r="C334" s="78"/>
      <c r="D334" s="78"/>
      <c r="E334" s="14"/>
      <c r="F334" s="14"/>
      <c r="G334" s="14"/>
      <c r="H334" s="14"/>
      <c r="I334" s="14"/>
      <c r="J334" s="14"/>
      <c r="K334" s="14"/>
      <c r="L334" s="14"/>
      <c r="M334" s="14"/>
      <c r="N334" s="14"/>
    </row>
    <row r="335" spans="1:14" ht="14.5">
      <c r="A335" s="78"/>
      <c r="B335" s="78"/>
      <c r="C335" s="78"/>
      <c r="D335" s="78"/>
      <c r="E335" s="14"/>
      <c r="F335" s="14"/>
      <c r="G335" s="14"/>
      <c r="H335" s="14"/>
      <c r="I335" s="14"/>
      <c r="J335" s="14"/>
      <c r="K335" s="14"/>
      <c r="L335" s="14"/>
      <c r="M335" s="14"/>
      <c r="N335" s="14"/>
    </row>
    <row r="336" spans="1:14" ht="14.5">
      <c r="A336" s="78"/>
      <c r="B336" s="78"/>
      <c r="C336" s="78"/>
      <c r="D336" s="78"/>
      <c r="E336" s="14"/>
      <c r="F336" s="14"/>
      <c r="G336" s="14"/>
      <c r="H336" s="14"/>
      <c r="I336" s="14"/>
      <c r="J336" s="14"/>
      <c r="K336" s="14"/>
      <c r="L336" s="14"/>
      <c r="M336" s="14"/>
      <c r="N336" s="14"/>
    </row>
    <row r="337" spans="1:14" ht="14.5">
      <c r="A337" s="78"/>
      <c r="B337" s="78"/>
      <c r="C337" s="78"/>
      <c r="D337" s="78"/>
      <c r="E337" s="14"/>
      <c r="F337" s="14"/>
      <c r="G337" s="14"/>
      <c r="H337" s="14"/>
      <c r="I337" s="14"/>
      <c r="J337" s="14"/>
      <c r="K337" s="14"/>
      <c r="L337" s="14"/>
      <c r="M337" s="14"/>
      <c r="N337" s="14"/>
    </row>
    <row r="338" spans="1:14" ht="14.5">
      <c r="A338" s="78"/>
      <c r="B338" s="78"/>
      <c r="C338" s="78"/>
      <c r="D338" s="78"/>
      <c r="E338" s="14"/>
      <c r="F338" s="14"/>
      <c r="G338" s="14"/>
      <c r="H338" s="14"/>
      <c r="I338" s="14"/>
      <c r="J338" s="14"/>
      <c r="K338" s="14"/>
      <c r="L338" s="14"/>
      <c r="M338" s="14"/>
      <c r="N338" s="14"/>
    </row>
    <row r="339" spans="1:14" ht="14.5">
      <c r="A339" s="78"/>
      <c r="B339" s="78"/>
      <c r="C339" s="78"/>
      <c r="D339" s="78"/>
      <c r="E339" s="14"/>
      <c r="F339" s="14"/>
      <c r="G339" s="14"/>
      <c r="H339" s="14"/>
      <c r="I339" s="14"/>
      <c r="J339" s="14"/>
      <c r="K339" s="14"/>
      <c r="L339" s="14"/>
      <c r="M339" s="14"/>
      <c r="N339" s="14"/>
    </row>
    <row r="340" spans="1:14" ht="14.5">
      <c r="A340" s="78"/>
      <c r="B340" s="78"/>
      <c r="C340" s="78"/>
      <c r="D340" s="78"/>
      <c r="E340" s="14"/>
      <c r="F340" s="14"/>
      <c r="G340" s="14"/>
      <c r="H340" s="14"/>
      <c r="I340" s="14"/>
      <c r="J340" s="14"/>
      <c r="K340" s="14"/>
      <c r="L340" s="14"/>
      <c r="M340" s="14"/>
      <c r="N340" s="14"/>
    </row>
    <row r="341" spans="1:14" ht="14.5">
      <c r="A341" s="78"/>
      <c r="B341" s="78"/>
      <c r="C341" s="78"/>
      <c r="D341" s="78"/>
      <c r="E341" s="14"/>
      <c r="F341" s="14"/>
      <c r="G341" s="14"/>
      <c r="H341" s="14"/>
      <c r="I341" s="14"/>
      <c r="J341" s="14"/>
      <c r="K341" s="14"/>
      <c r="L341" s="14"/>
      <c r="M341" s="14"/>
      <c r="N341" s="14"/>
    </row>
    <row r="342" spans="1:14" ht="14.5">
      <c r="A342" s="78"/>
      <c r="B342" s="78"/>
      <c r="C342" s="78"/>
      <c r="D342" s="78"/>
      <c r="E342" s="14"/>
      <c r="F342" s="14"/>
      <c r="G342" s="14"/>
      <c r="H342" s="14"/>
      <c r="I342" s="14"/>
      <c r="J342" s="14"/>
      <c r="K342" s="14"/>
      <c r="L342" s="14"/>
      <c r="M342" s="14"/>
      <c r="N342" s="14"/>
    </row>
    <row r="343" spans="1:14" ht="14.5">
      <c r="A343" s="78"/>
      <c r="B343" s="78"/>
      <c r="C343" s="78"/>
      <c r="D343" s="78"/>
      <c r="E343" s="14"/>
      <c r="F343" s="14"/>
      <c r="G343" s="14"/>
      <c r="H343" s="14"/>
      <c r="I343" s="14"/>
      <c r="J343" s="14"/>
      <c r="K343" s="14"/>
      <c r="L343" s="14"/>
      <c r="M343" s="14"/>
      <c r="N343" s="14"/>
    </row>
    <row r="344" spans="1:14" ht="14.5">
      <c r="A344" s="78"/>
      <c r="B344" s="78"/>
      <c r="C344" s="78"/>
      <c r="D344" s="78"/>
      <c r="E344" s="14"/>
      <c r="F344" s="14"/>
      <c r="G344" s="14"/>
      <c r="H344" s="14"/>
      <c r="I344" s="14"/>
      <c r="J344" s="14"/>
      <c r="K344" s="14"/>
      <c r="L344" s="14"/>
      <c r="M344" s="14"/>
      <c r="N344" s="14"/>
    </row>
    <row r="345" spans="1:14" ht="14.5">
      <c r="A345" s="78"/>
      <c r="B345" s="78"/>
      <c r="C345" s="78"/>
      <c r="D345" s="78"/>
      <c r="E345" s="14"/>
      <c r="F345" s="14"/>
      <c r="G345" s="14"/>
      <c r="H345" s="14"/>
      <c r="I345" s="14"/>
      <c r="J345" s="14"/>
      <c r="K345" s="14"/>
      <c r="L345" s="14"/>
      <c r="M345" s="14"/>
      <c r="N345" s="14"/>
    </row>
    <row r="346" spans="1:14" ht="14.5">
      <c r="A346" s="78"/>
      <c r="B346" s="78"/>
      <c r="C346" s="78"/>
      <c r="D346" s="78"/>
      <c r="E346" s="14"/>
      <c r="F346" s="14"/>
      <c r="G346" s="14"/>
      <c r="H346" s="14"/>
      <c r="I346" s="14"/>
      <c r="J346" s="14"/>
      <c r="K346" s="14"/>
      <c r="L346" s="14"/>
      <c r="M346" s="14"/>
      <c r="N346" s="14"/>
    </row>
    <row r="347" spans="1:14" ht="14.5">
      <c r="A347" s="78"/>
      <c r="B347" s="78"/>
      <c r="C347" s="78"/>
      <c r="D347" s="78"/>
      <c r="E347" s="14"/>
      <c r="F347" s="14"/>
      <c r="G347" s="14"/>
      <c r="H347" s="14"/>
      <c r="I347" s="14"/>
      <c r="J347" s="14"/>
      <c r="K347" s="14"/>
      <c r="L347" s="14"/>
      <c r="M347" s="14"/>
      <c r="N347" s="14"/>
    </row>
    <row r="348" spans="1:14" ht="14.5">
      <c r="A348" s="78"/>
      <c r="B348" s="78"/>
      <c r="C348" s="78"/>
      <c r="D348" s="78"/>
      <c r="E348" s="14"/>
      <c r="F348" s="14"/>
      <c r="G348" s="14"/>
      <c r="H348" s="14"/>
      <c r="I348" s="14"/>
      <c r="J348" s="14"/>
      <c r="K348" s="14"/>
      <c r="L348" s="14"/>
      <c r="M348" s="14"/>
      <c r="N348" s="14"/>
    </row>
    <row r="349" spans="1:14" ht="14.5">
      <c r="A349" s="78"/>
      <c r="B349" s="78"/>
      <c r="C349" s="78"/>
      <c r="D349" s="78"/>
      <c r="E349" s="14"/>
      <c r="F349" s="14"/>
      <c r="G349" s="14"/>
      <c r="H349" s="14"/>
      <c r="I349" s="14"/>
      <c r="J349" s="14"/>
      <c r="K349" s="14"/>
      <c r="L349" s="14"/>
      <c r="M349" s="14"/>
      <c r="N349" s="14"/>
    </row>
    <row r="350" spans="1:14" ht="14.5">
      <c r="A350" s="78"/>
      <c r="B350" s="78"/>
      <c r="C350" s="78"/>
      <c r="D350" s="78"/>
      <c r="E350" s="14"/>
      <c r="F350" s="14"/>
      <c r="G350" s="14"/>
      <c r="H350" s="14"/>
      <c r="I350" s="14"/>
      <c r="J350" s="14"/>
      <c r="K350" s="14"/>
      <c r="L350" s="14"/>
      <c r="M350" s="14"/>
      <c r="N350" s="14"/>
    </row>
    <row r="351" spans="1:14" ht="14.5">
      <c r="A351" s="78"/>
      <c r="B351" s="78"/>
      <c r="C351" s="78"/>
      <c r="D351" s="78"/>
      <c r="E351" s="14"/>
      <c r="F351" s="14"/>
      <c r="G351" s="14"/>
      <c r="H351" s="14"/>
      <c r="I351" s="14"/>
      <c r="J351" s="14"/>
      <c r="K351" s="14"/>
      <c r="L351" s="14"/>
      <c r="M351" s="14"/>
      <c r="N351" s="14"/>
    </row>
    <row r="352" spans="1:14" ht="14.5">
      <c r="A352" s="78"/>
      <c r="B352" s="78"/>
      <c r="C352" s="78"/>
      <c r="D352" s="78"/>
      <c r="E352" s="14"/>
      <c r="F352" s="14"/>
      <c r="G352" s="14"/>
      <c r="H352" s="14"/>
      <c r="I352" s="14"/>
      <c r="J352" s="14"/>
      <c r="K352" s="14"/>
      <c r="L352" s="14"/>
      <c r="M352" s="14"/>
      <c r="N352" s="14"/>
    </row>
    <row r="353" spans="1:14" ht="14.5">
      <c r="A353" s="78"/>
      <c r="B353" s="78"/>
      <c r="C353" s="78"/>
      <c r="D353" s="78"/>
      <c r="E353" s="14"/>
      <c r="F353" s="14"/>
      <c r="G353" s="14"/>
      <c r="H353" s="14"/>
      <c r="I353" s="14"/>
      <c r="J353" s="14"/>
      <c r="K353" s="14"/>
      <c r="L353" s="14"/>
      <c r="M353" s="14"/>
      <c r="N353" s="14"/>
    </row>
    <row r="354" spans="1:14" ht="14.5">
      <c r="A354" s="78"/>
      <c r="B354" s="78"/>
      <c r="C354" s="78"/>
      <c r="D354" s="78"/>
      <c r="E354" s="14"/>
      <c r="F354" s="14"/>
      <c r="G354" s="14"/>
      <c r="H354" s="14"/>
      <c r="I354" s="14"/>
      <c r="J354" s="14"/>
      <c r="K354" s="14"/>
      <c r="L354" s="14"/>
      <c r="M354" s="14"/>
      <c r="N354" s="14"/>
    </row>
    <row r="355" spans="1:14" ht="14.5">
      <c r="A355" s="78"/>
      <c r="B355" s="78"/>
      <c r="C355" s="78"/>
      <c r="D355" s="78"/>
      <c r="E355" s="14"/>
      <c r="F355" s="14"/>
      <c r="G355" s="14"/>
      <c r="H355" s="14"/>
      <c r="I355" s="14"/>
      <c r="J355" s="14"/>
      <c r="K355" s="14"/>
      <c r="L355" s="14"/>
      <c r="M355" s="14"/>
      <c r="N355" s="14"/>
    </row>
    <row r="356" spans="1:14" ht="14.5">
      <c r="A356" s="78"/>
      <c r="B356" s="78"/>
      <c r="C356" s="78"/>
      <c r="D356" s="78"/>
      <c r="E356" s="14"/>
      <c r="F356" s="14"/>
      <c r="G356" s="14"/>
      <c r="H356" s="14"/>
      <c r="I356" s="14"/>
      <c r="J356" s="14"/>
      <c r="K356" s="14"/>
      <c r="L356" s="14"/>
      <c r="M356" s="14"/>
      <c r="N356" s="14"/>
    </row>
    <row r="357" spans="1:14" ht="14.5">
      <c r="A357" s="78"/>
      <c r="B357" s="78"/>
      <c r="C357" s="78"/>
      <c r="D357" s="78"/>
      <c r="E357" s="14"/>
      <c r="F357" s="14"/>
      <c r="G357" s="14"/>
      <c r="H357" s="14"/>
      <c r="I357" s="14"/>
      <c r="J357" s="14"/>
      <c r="K357" s="14"/>
      <c r="L357" s="14"/>
      <c r="M357" s="14"/>
      <c r="N357" s="14"/>
    </row>
    <row r="358" spans="1:14" ht="14.5">
      <c r="A358" s="78"/>
      <c r="B358" s="78"/>
      <c r="C358" s="78"/>
      <c r="D358" s="78"/>
      <c r="E358" s="14"/>
      <c r="F358" s="14"/>
      <c r="G358" s="14"/>
      <c r="H358" s="14"/>
      <c r="I358" s="14"/>
      <c r="J358" s="14"/>
      <c r="K358" s="14"/>
      <c r="L358" s="14"/>
      <c r="M358" s="14"/>
      <c r="N358" s="14"/>
    </row>
    <row r="359" spans="1:14" ht="14.5">
      <c r="A359" s="78"/>
      <c r="B359" s="78"/>
      <c r="C359" s="78"/>
      <c r="D359" s="78"/>
      <c r="E359" s="14"/>
      <c r="F359" s="14"/>
      <c r="G359" s="14"/>
      <c r="H359" s="14"/>
      <c r="I359" s="14"/>
      <c r="J359" s="14"/>
      <c r="K359" s="14"/>
      <c r="L359" s="14"/>
      <c r="M359" s="14"/>
      <c r="N359" s="14"/>
    </row>
    <row r="360" spans="1:14" ht="14.5">
      <c r="A360" s="78"/>
      <c r="B360" s="78"/>
      <c r="C360" s="78"/>
      <c r="D360" s="78"/>
      <c r="E360" s="14"/>
      <c r="F360" s="14"/>
      <c r="G360" s="14"/>
      <c r="H360" s="14"/>
      <c r="I360" s="14"/>
      <c r="J360" s="14"/>
      <c r="K360" s="14"/>
      <c r="L360" s="14"/>
      <c r="M360" s="14"/>
      <c r="N360" s="14"/>
    </row>
    <row r="361" spans="1:14" ht="14.5">
      <c r="A361" s="78"/>
      <c r="B361" s="78"/>
      <c r="C361" s="78"/>
      <c r="D361" s="78"/>
      <c r="E361" s="14"/>
      <c r="F361" s="14"/>
      <c r="G361" s="14"/>
      <c r="H361" s="14"/>
      <c r="I361" s="14"/>
      <c r="J361" s="14"/>
      <c r="K361" s="14"/>
      <c r="L361" s="14"/>
      <c r="M361" s="14"/>
      <c r="N361" s="14"/>
    </row>
    <row r="362" spans="1:14" ht="14.5">
      <c r="A362" s="78"/>
      <c r="B362" s="78"/>
      <c r="C362" s="78"/>
      <c r="D362" s="78"/>
      <c r="E362" s="14"/>
      <c r="F362" s="14"/>
      <c r="G362" s="14"/>
      <c r="H362" s="14"/>
      <c r="I362" s="14"/>
      <c r="J362" s="14"/>
      <c r="K362" s="14"/>
      <c r="L362" s="14"/>
      <c r="M362" s="14"/>
      <c r="N362" s="14"/>
    </row>
    <row r="363" spans="1:14" ht="14.5">
      <c r="A363" s="78"/>
      <c r="B363" s="78"/>
      <c r="C363" s="78"/>
      <c r="D363" s="78"/>
      <c r="E363" s="14"/>
      <c r="F363" s="14"/>
      <c r="G363" s="14"/>
      <c r="H363" s="14"/>
      <c r="I363" s="14"/>
      <c r="J363" s="14"/>
      <c r="K363" s="14"/>
      <c r="L363" s="14"/>
      <c r="M363" s="14"/>
      <c r="N363" s="14"/>
    </row>
    <row r="364" spans="1:14" ht="14.5">
      <c r="A364" s="78"/>
      <c r="B364" s="78"/>
      <c r="C364" s="78"/>
      <c r="D364" s="78"/>
      <c r="E364" s="14"/>
      <c r="F364" s="14"/>
      <c r="G364" s="14"/>
      <c r="H364" s="14"/>
      <c r="I364" s="14"/>
      <c r="J364" s="14"/>
      <c r="K364" s="14"/>
      <c r="L364" s="14"/>
      <c r="M364" s="14"/>
      <c r="N364" s="14"/>
    </row>
    <row r="365" spans="1:14" ht="14.5">
      <c r="A365" s="78"/>
      <c r="B365" s="78"/>
      <c r="C365" s="78"/>
      <c r="D365" s="78"/>
      <c r="E365" s="14"/>
      <c r="F365" s="14"/>
      <c r="G365" s="14"/>
      <c r="H365" s="14"/>
      <c r="I365" s="14"/>
      <c r="J365" s="14"/>
      <c r="K365" s="14"/>
      <c r="L365" s="14"/>
      <c r="M365" s="14"/>
      <c r="N365" s="14"/>
    </row>
    <row r="366" spans="1:14" ht="14.5">
      <c r="A366" s="78"/>
      <c r="B366" s="78"/>
      <c r="C366" s="78"/>
      <c r="D366" s="78"/>
      <c r="E366" s="14"/>
      <c r="F366" s="14"/>
      <c r="G366" s="14"/>
      <c r="H366" s="14"/>
      <c r="I366" s="14"/>
      <c r="J366" s="14"/>
      <c r="K366" s="14"/>
      <c r="L366" s="14"/>
      <c r="M366" s="14"/>
      <c r="N366" s="14"/>
    </row>
    <row r="367" spans="1:14" ht="14.5">
      <c r="A367" s="78"/>
      <c r="B367" s="78"/>
      <c r="C367" s="78"/>
      <c r="D367" s="78"/>
      <c r="E367" s="14"/>
      <c r="F367" s="14"/>
      <c r="G367" s="14"/>
      <c r="H367" s="14"/>
      <c r="I367" s="14"/>
      <c r="J367" s="14"/>
      <c r="K367" s="14"/>
      <c r="L367" s="14"/>
      <c r="M367" s="14"/>
      <c r="N367" s="14"/>
    </row>
    <row r="368" spans="1:14" ht="14.5">
      <c r="A368" s="78"/>
      <c r="B368" s="78"/>
      <c r="C368" s="78"/>
      <c r="D368" s="78"/>
      <c r="E368" s="14"/>
      <c r="F368" s="14"/>
      <c r="G368" s="14"/>
      <c r="H368" s="14"/>
      <c r="I368" s="14"/>
      <c r="J368" s="14"/>
      <c r="K368" s="14"/>
      <c r="L368" s="14"/>
      <c r="M368" s="14"/>
      <c r="N368" s="14"/>
    </row>
    <row r="369" spans="1:14" ht="14.5">
      <c r="A369" s="78"/>
      <c r="B369" s="78"/>
      <c r="C369" s="78"/>
      <c r="D369" s="78"/>
      <c r="E369" s="14"/>
      <c r="F369" s="14"/>
      <c r="G369" s="14"/>
      <c r="H369" s="14"/>
      <c r="I369" s="14"/>
      <c r="J369" s="14"/>
      <c r="K369" s="14"/>
      <c r="L369" s="14"/>
      <c r="M369" s="14"/>
      <c r="N369" s="14"/>
    </row>
    <row r="370" spans="1:14" ht="14.5">
      <c r="A370" s="78"/>
      <c r="B370" s="78"/>
      <c r="C370" s="78"/>
      <c r="D370" s="78"/>
      <c r="E370" s="14"/>
      <c r="F370" s="14"/>
      <c r="G370" s="14"/>
      <c r="H370" s="14"/>
      <c r="I370" s="14"/>
      <c r="J370" s="14"/>
      <c r="K370" s="14"/>
      <c r="L370" s="14"/>
      <c r="M370" s="14"/>
      <c r="N370" s="14"/>
    </row>
    <row r="371" spans="1:14" ht="14.5">
      <c r="A371" s="78"/>
      <c r="B371" s="78"/>
      <c r="C371" s="78"/>
      <c r="D371" s="78"/>
      <c r="E371" s="14"/>
      <c r="F371" s="14"/>
      <c r="G371" s="14"/>
      <c r="H371" s="14"/>
      <c r="I371" s="14"/>
      <c r="J371" s="14"/>
      <c r="K371" s="14"/>
      <c r="L371" s="14"/>
      <c r="M371" s="14"/>
      <c r="N371" s="14"/>
    </row>
    <row r="372" spans="1:14" ht="14.5">
      <c r="A372" s="78"/>
      <c r="B372" s="78"/>
      <c r="C372" s="78"/>
      <c r="D372" s="78"/>
      <c r="E372" s="14"/>
      <c r="F372" s="14"/>
      <c r="G372" s="14"/>
      <c r="H372" s="14"/>
      <c r="I372" s="14"/>
      <c r="J372" s="14"/>
      <c r="K372" s="14"/>
      <c r="L372" s="14"/>
      <c r="M372" s="14"/>
      <c r="N372" s="14"/>
    </row>
    <row r="373" spans="1:14" ht="14.5">
      <c r="A373" s="78"/>
      <c r="B373" s="78"/>
      <c r="C373" s="78"/>
      <c r="D373" s="78"/>
      <c r="E373" s="14"/>
      <c r="F373" s="14"/>
      <c r="G373" s="14"/>
      <c r="H373" s="14"/>
      <c r="I373" s="14"/>
      <c r="J373" s="14"/>
      <c r="K373" s="14"/>
      <c r="L373" s="14"/>
      <c r="M373" s="14"/>
      <c r="N373" s="14"/>
    </row>
    <row r="374" spans="1:14" ht="14.5">
      <c r="A374" s="78"/>
      <c r="B374" s="78"/>
      <c r="C374" s="78"/>
      <c r="D374" s="78"/>
      <c r="E374" s="14"/>
      <c r="F374" s="14"/>
      <c r="G374" s="14"/>
      <c r="H374" s="14"/>
      <c r="I374" s="14"/>
      <c r="J374" s="14"/>
      <c r="K374" s="14"/>
      <c r="L374" s="14"/>
      <c r="M374" s="14"/>
      <c r="N374" s="14"/>
    </row>
    <row r="375" spans="1:14" ht="14.5">
      <c r="A375" s="78"/>
      <c r="B375" s="78"/>
      <c r="C375" s="78"/>
      <c r="D375" s="78"/>
      <c r="E375" s="14"/>
      <c r="F375" s="14"/>
      <c r="G375" s="14"/>
      <c r="H375" s="14"/>
      <c r="I375" s="14"/>
      <c r="J375" s="14"/>
      <c r="K375" s="14"/>
      <c r="L375" s="14"/>
      <c r="M375" s="14"/>
      <c r="N375" s="14"/>
    </row>
    <row r="376" spans="1:14" ht="14.5">
      <c r="A376" s="78"/>
      <c r="B376" s="78"/>
      <c r="C376" s="78"/>
      <c r="D376" s="78"/>
      <c r="E376" s="14"/>
      <c r="F376" s="14"/>
      <c r="G376" s="14"/>
      <c r="H376" s="14"/>
      <c r="I376" s="14"/>
      <c r="J376" s="14"/>
      <c r="K376" s="14"/>
      <c r="L376" s="14"/>
      <c r="M376" s="14"/>
      <c r="N376" s="14"/>
    </row>
    <row r="377" spans="1:14" ht="14.5">
      <c r="A377" s="78"/>
      <c r="B377" s="78"/>
      <c r="C377" s="78"/>
      <c r="D377" s="78"/>
      <c r="E377" s="14"/>
      <c r="F377" s="14"/>
      <c r="G377" s="14"/>
      <c r="H377" s="14"/>
      <c r="I377" s="14"/>
      <c r="J377" s="14"/>
      <c r="K377" s="14"/>
      <c r="L377" s="14"/>
      <c r="M377" s="14"/>
      <c r="N377" s="14"/>
    </row>
    <row r="378" spans="1:14" ht="14.5">
      <c r="A378" s="78"/>
      <c r="B378" s="78"/>
      <c r="C378" s="78"/>
      <c r="D378" s="78"/>
      <c r="E378" s="14"/>
      <c r="F378" s="14"/>
      <c r="G378" s="14"/>
      <c r="H378" s="14"/>
      <c r="I378" s="14"/>
      <c r="J378" s="14"/>
      <c r="K378" s="14"/>
      <c r="L378" s="14"/>
      <c r="M378" s="14"/>
      <c r="N378" s="14"/>
    </row>
    <row r="379" spans="1:14" ht="14.5">
      <c r="A379" s="78"/>
      <c r="B379" s="78"/>
      <c r="C379" s="78"/>
      <c r="D379" s="78"/>
      <c r="E379" s="14"/>
      <c r="F379" s="14"/>
      <c r="G379" s="14"/>
      <c r="H379" s="14"/>
      <c r="I379" s="14"/>
      <c r="J379" s="14"/>
      <c r="K379" s="14"/>
      <c r="L379" s="14"/>
      <c r="M379" s="14"/>
      <c r="N379" s="14"/>
    </row>
    <row r="380" spans="1:14" ht="14.5">
      <c r="A380" s="78"/>
      <c r="B380" s="78"/>
      <c r="C380" s="78"/>
      <c r="D380" s="78"/>
      <c r="E380" s="14"/>
      <c r="F380" s="14"/>
      <c r="G380" s="14"/>
      <c r="H380" s="14"/>
      <c r="I380" s="14"/>
      <c r="J380" s="14"/>
      <c r="K380" s="14"/>
      <c r="L380" s="14"/>
      <c r="M380" s="14"/>
      <c r="N380" s="14"/>
    </row>
    <row r="381" spans="1:14" ht="14.5">
      <c r="A381" s="78"/>
      <c r="B381" s="78"/>
      <c r="C381" s="78"/>
      <c r="D381" s="78"/>
      <c r="E381" s="14"/>
      <c r="F381" s="14"/>
      <c r="G381" s="14"/>
      <c r="H381" s="14"/>
      <c r="I381" s="14"/>
      <c r="J381" s="14"/>
      <c r="K381" s="14"/>
      <c r="L381" s="14"/>
      <c r="M381" s="14"/>
      <c r="N381" s="14"/>
    </row>
    <row r="382" spans="1:14" ht="14.5">
      <c r="A382" s="78"/>
      <c r="B382" s="78"/>
      <c r="C382" s="78"/>
      <c r="D382" s="78"/>
      <c r="E382" s="14"/>
      <c r="F382" s="14"/>
      <c r="G382" s="14"/>
      <c r="H382" s="14"/>
      <c r="I382" s="14"/>
      <c r="J382" s="14"/>
      <c r="K382" s="14"/>
      <c r="L382" s="14"/>
      <c r="M382" s="14"/>
      <c r="N382" s="14"/>
    </row>
    <row r="383" spans="1:14" ht="14.5">
      <c r="A383" s="78"/>
      <c r="B383" s="78"/>
      <c r="C383" s="78"/>
      <c r="D383" s="78"/>
      <c r="E383" s="14"/>
      <c r="F383" s="14"/>
      <c r="G383" s="14"/>
      <c r="H383" s="14"/>
      <c r="I383" s="14"/>
      <c r="J383" s="14"/>
      <c r="K383" s="14"/>
      <c r="L383" s="14"/>
      <c r="M383" s="14"/>
      <c r="N383" s="14"/>
    </row>
    <row r="384" spans="1:14" ht="14.5">
      <c r="A384" s="78"/>
      <c r="B384" s="78"/>
      <c r="C384" s="78"/>
      <c r="D384" s="78"/>
      <c r="E384" s="14"/>
      <c r="F384" s="14"/>
      <c r="G384" s="14"/>
      <c r="H384" s="14"/>
      <c r="I384" s="14"/>
      <c r="J384" s="14"/>
      <c r="K384" s="14"/>
      <c r="L384" s="14"/>
      <c r="M384" s="14"/>
      <c r="N384" s="14"/>
    </row>
    <row r="385" spans="1:14" ht="14.5">
      <c r="A385" s="78"/>
      <c r="B385" s="78"/>
      <c r="C385" s="78"/>
      <c r="D385" s="78"/>
      <c r="E385" s="14"/>
      <c r="F385" s="14"/>
      <c r="G385" s="14"/>
      <c r="H385" s="14"/>
      <c r="I385" s="14"/>
      <c r="J385" s="14"/>
      <c r="K385" s="14"/>
      <c r="L385" s="14"/>
      <c r="M385" s="14"/>
      <c r="N385" s="14"/>
    </row>
    <row r="386" spans="1:14" ht="14.5">
      <c r="A386" s="78"/>
      <c r="B386" s="78"/>
      <c r="C386" s="78"/>
      <c r="D386" s="78"/>
      <c r="E386" s="14"/>
      <c r="F386" s="14"/>
      <c r="G386" s="14"/>
      <c r="H386" s="14"/>
      <c r="I386" s="14"/>
      <c r="J386" s="14"/>
      <c r="K386" s="14"/>
      <c r="L386" s="14"/>
      <c r="M386" s="14"/>
      <c r="N386" s="14"/>
    </row>
    <row r="387" spans="1:14" ht="14.5">
      <c r="A387" s="78"/>
      <c r="B387" s="78"/>
      <c r="C387" s="78"/>
      <c r="D387" s="78"/>
      <c r="E387" s="14"/>
      <c r="F387" s="14"/>
      <c r="G387" s="14"/>
      <c r="H387" s="14"/>
      <c r="I387" s="14"/>
      <c r="J387" s="14"/>
      <c r="K387" s="14"/>
      <c r="L387" s="14"/>
      <c r="M387" s="14"/>
      <c r="N387" s="14"/>
    </row>
    <row r="388" spans="1:14" ht="14.5">
      <c r="A388" s="78"/>
      <c r="B388" s="78"/>
      <c r="C388" s="78"/>
      <c r="D388" s="78"/>
      <c r="E388" s="14"/>
      <c r="F388" s="14"/>
      <c r="G388" s="14"/>
      <c r="H388" s="14"/>
      <c r="I388" s="14"/>
      <c r="J388" s="14"/>
      <c r="K388" s="14"/>
      <c r="L388" s="14"/>
      <c r="M388" s="14"/>
      <c r="N388" s="14"/>
    </row>
    <row r="389" spans="1:14" ht="14.5">
      <c r="A389" s="78"/>
      <c r="B389" s="78"/>
      <c r="C389" s="78"/>
      <c r="D389" s="78"/>
      <c r="E389" s="14"/>
      <c r="F389" s="14"/>
      <c r="G389" s="14"/>
      <c r="H389" s="14"/>
      <c r="I389" s="14"/>
      <c r="J389" s="14"/>
      <c r="K389" s="14"/>
      <c r="L389" s="14"/>
      <c r="M389" s="14"/>
      <c r="N389" s="14"/>
    </row>
    <row r="390" spans="1:14" ht="14.5">
      <c r="A390" s="78"/>
      <c r="B390" s="78"/>
      <c r="C390" s="78"/>
      <c r="D390" s="78"/>
      <c r="E390" s="14"/>
      <c r="F390" s="14"/>
      <c r="G390" s="14"/>
      <c r="H390" s="14"/>
      <c r="I390" s="14"/>
      <c r="J390" s="14"/>
      <c r="K390" s="14"/>
      <c r="L390" s="14"/>
      <c r="M390" s="14"/>
      <c r="N390" s="14"/>
    </row>
    <row r="391" spans="1:14" ht="14.5">
      <c r="A391" s="78"/>
      <c r="B391" s="78"/>
      <c r="C391" s="78"/>
      <c r="D391" s="78"/>
      <c r="E391" s="14"/>
      <c r="F391" s="14"/>
      <c r="G391" s="14"/>
      <c r="H391" s="14"/>
      <c r="I391" s="14"/>
      <c r="J391" s="14"/>
      <c r="K391" s="14"/>
      <c r="L391" s="14"/>
      <c r="M391" s="14"/>
      <c r="N391" s="14"/>
    </row>
    <row r="392" spans="1:14" ht="14.5">
      <c r="A392" s="78"/>
      <c r="B392" s="78"/>
      <c r="C392" s="78"/>
      <c r="D392" s="78"/>
      <c r="E392" s="14"/>
      <c r="F392" s="14"/>
      <c r="G392" s="14"/>
      <c r="H392" s="14"/>
      <c r="I392" s="14"/>
      <c r="J392" s="14"/>
      <c r="K392" s="14"/>
      <c r="L392" s="14"/>
      <c r="M392" s="14"/>
      <c r="N392" s="14"/>
    </row>
    <row r="393" spans="1:14" ht="14.5">
      <c r="A393" s="78"/>
      <c r="B393" s="78"/>
      <c r="C393" s="78"/>
      <c r="D393" s="78"/>
      <c r="E393" s="14"/>
      <c r="F393" s="14"/>
      <c r="G393" s="14"/>
      <c r="H393" s="14"/>
      <c r="I393" s="14"/>
      <c r="J393" s="14"/>
      <c r="K393" s="14"/>
      <c r="L393" s="14"/>
      <c r="M393" s="14"/>
      <c r="N393" s="14"/>
    </row>
    <row r="394" spans="1:14" ht="14.5">
      <c r="A394" s="78"/>
      <c r="B394" s="78"/>
      <c r="C394" s="78"/>
      <c r="D394" s="78"/>
      <c r="E394" s="14"/>
      <c r="F394" s="14"/>
      <c r="G394" s="14"/>
      <c r="H394" s="14"/>
      <c r="I394" s="14"/>
      <c r="J394" s="14"/>
      <c r="K394" s="14"/>
      <c r="L394" s="14"/>
      <c r="M394" s="14"/>
      <c r="N394" s="14"/>
    </row>
    <row r="395" spans="1:14" ht="14.5">
      <c r="A395" s="78"/>
      <c r="B395" s="78"/>
      <c r="C395" s="78"/>
      <c r="D395" s="78"/>
      <c r="E395" s="14"/>
      <c r="F395" s="14"/>
      <c r="G395" s="14"/>
      <c r="H395" s="14"/>
      <c r="I395" s="14"/>
      <c r="J395" s="14"/>
      <c r="K395" s="14"/>
      <c r="L395" s="14"/>
      <c r="M395" s="14"/>
      <c r="N395" s="14"/>
    </row>
    <row r="396" spans="1:14" ht="14.5">
      <c r="A396" s="78"/>
      <c r="B396" s="78"/>
      <c r="C396" s="78"/>
      <c r="D396" s="78"/>
      <c r="E396" s="14"/>
      <c r="F396" s="14"/>
      <c r="G396" s="14"/>
      <c r="H396" s="14"/>
      <c r="I396" s="14"/>
      <c r="J396" s="14"/>
      <c r="K396" s="14"/>
      <c r="L396" s="14"/>
      <c r="M396" s="14"/>
      <c r="N396" s="14"/>
    </row>
    <row r="397" spans="1:14" ht="14.5">
      <c r="A397" s="78"/>
      <c r="B397" s="78"/>
      <c r="C397" s="78"/>
      <c r="D397" s="78"/>
      <c r="E397" s="14"/>
      <c r="F397" s="14"/>
      <c r="G397" s="14"/>
      <c r="H397" s="14"/>
      <c r="I397" s="14"/>
      <c r="J397" s="14"/>
      <c r="K397" s="14"/>
      <c r="L397" s="14"/>
      <c r="M397" s="14"/>
      <c r="N397" s="14"/>
    </row>
    <row r="398" spans="1:14" ht="14.5">
      <c r="A398" s="78"/>
      <c r="B398" s="78"/>
      <c r="C398" s="78"/>
      <c r="D398" s="78"/>
      <c r="E398" s="14"/>
      <c r="F398" s="14"/>
      <c r="G398" s="14"/>
      <c r="H398" s="14"/>
      <c r="I398" s="14"/>
      <c r="J398" s="14"/>
      <c r="K398" s="14"/>
      <c r="L398" s="14"/>
      <c r="M398" s="14"/>
      <c r="N398" s="14"/>
    </row>
    <row r="399" spans="1:14" ht="14.5">
      <c r="A399" s="78"/>
      <c r="B399" s="78"/>
      <c r="C399" s="78"/>
      <c r="D399" s="78"/>
      <c r="E399" s="14"/>
      <c r="F399" s="14"/>
      <c r="G399" s="14"/>
      <c r="H399" s="14"/>
      <c r="I399" s="14"/>
      <c r="J399" s="14"/>
      <c r="K399" s="14"/>
      <c r="L399" s="14"/>
      <c r="M399" s="14"/>
      <c r="N399" s="14"/>
    </row>
    <row r="400" spans="1:14" ht="14.5">
      <c r="A400" s="78"/>
      <c r="B400" s="78"/>
      <c r="C400" s="78"/>
      <c r="D400" s="78"/>
      <c r="E400" s="14"/>
      <c r="F400" s="14"/>
      <c r="G400" s="14"/>
      <c r="H400" s="14"/>
      <c r="I400" s="14"/>
      <c r="J400" s="14"/>
      <c r="K400" s="14"/>
      <c r="L400" s="14"/>
      <c r="M400" s="14"/>
      <c r="N400" s="14"/>
    </row>
    <row r="401" spans="1:14" ht="14.5">
      <c r="A401" s="78"/>
      <c r="B401" s="78"/>
      <c r="C401" s="78"/>
      <c r="D401" s="78"/>
      <c r="E401" s="14"/>
      <c r="F401" s="14"/>
      <c r="G401" s="14"/>
      <c r="H401" s="14"/>
      <c r="I401" s="14"/>
      <c r="J401" s="14"/>
      <c r="K401" s="14"/>
      <c r="L401" s="14"/>
      <c r="M401" s="14"/>
      <c r="N401" s="14"/>
    </row>
    <row r="402" spans="1:14" ht="14.5">
      <c r="A402" s="78"/>
      <c r="B402" s="78"/>
      <c r="C402" s="78"/>
      <c r="D402" s="78"/>
      <c r="E402" s="14"/>
      <c r="F402" s="14"/>
      <c r="G402" s="14"/>
      <c r="H402" s="14"/>
      <c r="I402" s="14"/>
      <c r="J402" s="14"/>
      <c r="K402" s="14"/>
      <c r="L402" s="14"/>
      <c r="M402" s="14"/>
      <c r="N402" s="14"/>
    </row>
    <row r="403" spans="1:14" ht="14.5">
      <c r="A403" s="78"/>
      <c r="B403" s="78"/>
      <c r="C403" s="78"/>
      <c r="D403" s="78"/>
      <c r="E403" s="14"/>
      <c r="F403" s="14"/>
      <c r="G403" s="14"/>
      <c r="H403" s="14"/>
      <c r="I403" s="14"/>
      <c r="J403" s="14"/>
      <c r="K403" s="14"/>
      <c r="L403" s="14"/>
      <c r="M403" s="14"/>
      <c r="N403" s="14"/>
    </row>
    <row r="404" spans="1:14" ht="14.5">
      <c r="A404" s="78"/>
      <c r="B404" s="78"/>
      <c r="C404" s="78"/>
      <c r="D404" s="78"/>
      <c r="E404" s="14"/>
      <c r="F404" s="14"/>
      <c r="G404" s="14"/>
      <c r="H404" s="14"/>
      <c r="I404" s="14"/>
      <c r="J404" s="14"/>
      <c r="K404" s="14"/>
      <c r="L404" s="14"/>
      <c r="M404" s="14"/>
      <c r="N404" s="14"/>
    </row>
    <row r="405" spans="1:14" ht="14.5">
      <c r="A405" s="78"/>
      <c r="B405" s="78"/>
      <c r="C405" s="78"/>
      <c r="D405" s="78"/>
      <c r="E405" s="14"/>
      <c r="F405" s="14"/>
      <c r="G405" s="14"/>
      <c r="H405" s="14"/>
      <c r="I405" s="14"/>
      <c r="J405" s="14"/>
      <c r="K405" s="14"/>
      <c r="L405" s="14"/>
      <c r="M405" s="14"/>
      <c r="N405" s="14"/>
    </row>
    <row r="406" spans="1:14" ht="14.5">
      <c r="A406" s="78"/>
      <c r="B406" s="78"/>
      <c r="C406" s="78"/>
      <c r="D406" s="78"/>
      <c r="E406" s="14"/>
      <c r="F406" s="14"/>
      <c r="G406" s="14"/>
      <c r="H406" s="14"/>
      <c r="I406" s="14"/>
      <c r="J406" s="14"/>
      <c r="K406" s="14"/>
      <c r="L406" s="14"/>
      <c r="M406" s="14"/>
      <c r="N406" s="14"/>
    </row>
    <row r="407" spans="1:14" ht="14.5">
      <c r="A407" s="78"/>
      <c r="B407" s="78"/>
      <c r="C407" s="78"/>
      <c r="D407" s="78"/>
      <c r="E407" s="14"/>
      <c r="F407" s="14"/>
      <c r="G407" s="14"/>
      <c r="H407" s="14"/>
      <c r="I407" s="14"/>
      <c r="J407" s="14"/>
      <c r="K407" s="14"/>
      <c r="L407" s="14"/>
      <c r="M407" s="14"/>
      <c r="N407" s="14"/>
    </row>
    <row r="408" spans="1:14" ht="14.5">
      <c r="A408" s="78"/>
      <c r="B408" s="78"/>
      <c r="C408" s="78"/>
      <c r="D408" s="78"/>
      <c r="E408" s="14"/>
      <c r="F408" s="14"/>
      <c r="G408" s="14"/>
      <c r="H408" s="14"/>
      <c r="I408" s="14"/>
      <c r="J408" s="14"/>
      <c r="K408" s="14"/>
      <c r="L408" s="14"/>
      <c r="M408" s="14"/>
      <c r="N408" s="14"/>
    </row>
    <row r="409" spans="1:14" ht="14.5">
      <c r="A409" s="78"/>
      <c r="B409" s="78"/>
      <c r="C409" s="78"/>
      <c r="D409" s="78"/>
      <c r="E409" s="14"/>
      <c r="F409" s="14"/>
      <c r="G409" s="14"/>
      <c r="H409" s="14"/>
      <c r="I409" s="14"/>
      <c r="J409" s="14"/>
      <c r="K409" s="14"/>
      <c r="L409" s="14"/>
      <c r="M409" s="14"/>
      <c r="N409" s="14"/>
    </row>
    <row r="410" spans="1:14" ht="14.5">
      <c r="A410" s="78"/>
      <c r="B410" s="78"/>
      <c r="C410" s="78"/>
      <c r="D410" s="78"/>
      <c r="E410" s="14"/>
      <c r="F410" s="14"/>
      <c r="G410" s="14"/>
      <c r="H410" s="14"/>
      <c r="I410" s="14"/>
      <c r="J410" s="14"/>
      <c r="K410" s="14"/>
      <c r="L410" s="14"/>
      <c r="M410" s="14"/>
      <c r="N410" s="14"/>
    </row>
    <row r="411" spans="1:14" ht="14.5">
      <c r="A411" s="78"/>
      <c r="B411" s="78"/>
      <c r="C411" s="78"/>
      <c r="D411" s="78"/>
      <c r="E411" s="14"/>
      <c r="F411" s="14"/>
      <c r="G411" s="14"/>
      <c r="H411" s="14"/>
      <c r="I411" s="14"/>
      <c r="J411" s="14"/>
      <c r="K411" s="14"/>
      <c r="L411" s="14"/>
      <c r="M411" s="14"/>
      <c r="N411" s="14"/>
    </row>
    <row r="412" spans="1:14" ht="14.5">
      <c r="A412" s="78"/>
      <c r="B412" s="78"/>
      <c r="C412" s="78"/>
      <c r="D412" s="78"/>
      <c r="E412" s="14"/>
      <c r="F412" s="14"/>
      <c r="G412" s="14"/>
      <c r="H412" s="14"/>
      <c r="I412" s="14"/>
      <c r="J412" s="14"/>
      <c r="K412" s="14"/>
      <c r="L412" s="14"/>
      <c r="M412" s="14"/>
      <c r="N412" s="14"/>
    </row>
    <row r="413" spans="1:14" ht="14.5">
      <c r="A413" s="78"/>
      <c r="B413" s="78"/>
      <c r="C413" s="78"/>
      <c r="D413" s="78"/>
      <c r="E413" s="14"/>
      <c r="F413" s="14"/>
      <c r="G413" s="14"/>
      <c r="H413" s="14"/>
      <c r="I413" s="14"/>
      <c r="J413" s="14"/>
      <c r="K413" s="14"/>
      <c r="L413" s="14"/>
      <c r="M413" s="14"/>
      <c r="N413" s="14"/>
    </row>
    <row r="414" spans="1:14" ht="14.5">
      <c r="A414" s="78"/>
      <c r="B414" s="78"/>
      <c r="C414" s="78"/>
      <c r="D414" s="78"/>
      <c r="E414" s="14"/>
      <c r="F414" s="14"/>
      <c r="G414" s="14"/>
      <c r="H414" s="14"/>
      <c r="I414" s="14"/>
      <c r="J414" s="14"/>
      <c r="K414" s="14"/>
      <c r="L414" s="14"/>
      <c r="M414" s="14"/>
      <c r="N414" s="14"/>
    </row>
    <row r="415" spans="1:14" ht="14.5">
      <c r="A415" s="78"/>
      <c r="B415" s="78"/>
      <c r="C415" s="78"/>
      <c r="D415" s="78"/>
      <c r="E415" s="14"/>
      <c r="F415" s="14"/>
      <c r="G415" s="14"/>
      <c r="H415" s="14"/>
      <c r="I415" s="14"/>
      <c r="J415" s="14"/>
      <c r="K415" s="14"/>
      <c r="L415" s="14"/>
      <c r="M415" s="14"/>
      <c r="N415" s="14"/>
    </row>
    <row r="416" spans="1:14" ht="14.5">
      <c r="A416" s="78"/>
      <c r="B416" s="78"/>
      <c r="C416" s="78"/>
      <c r="D416" s="78"/>
      <c r="E416" s="14"/>
      <c r="F416" s="14"/>
      <c r="G416" s="14"/>
      <c r="H416" s="14"/>
      <c r="I416" s="14"/>
      <c r="J416" s="14"/>
      <c r="K416" s="14"/>
      <c r="L416" s="14"/>
      <c r="M416" s="14"/>
      <c r="N416" s="14"/>
    </row>
    <row r="417" spans="1:14" ht="14.5">
      <c r="A417" s="78"/>
      <c r="B417" s="78"/>
      <c r="C417" s="78"/>
      <c r="D417" s="78"/>
      <c r="E417" s="14"/>
      <c r="F417" s="14"/>
      <c r="G417" s="14"/>
      <c r="H417" s="14"/>
      <c r="I417" s="14"/>
      <c r="J417" s="14"/>
      <c r="K417" s="14"/>
      <c r="L417" s="14"/>
      <c r="M417" s="14"/>
      <c r="N417" s="14"/>
    </row>
    <row r="418" spans="1:14" ht="14.5">
      <c r="A418" s="78"/>
      <c r="B418" s="78"/>
      <c r="C418" s="78"/>
      <c r="D418" s="78"/>
      <c r="E418" s="14"/>
      <c r="F418" s="14"/>
      <c r="G418" s="14"/>
      <c r="H418" s="14"/>
      <c r="I418" s="14"/>
      <c r="J418" s="14"/>
      <c r="K418" s="14"/>
      <c r="L418" s="14"/>
      <c r="M418" s="14"/>
      <c r="N418" s="14"/>
    </row>
    <row r="419" spans="1:14" ht="14.5">
      <c r="A419" s="78"/>
      <c r="B419" s="78"/>
      <c r="C419" s="78"/>
      <c r="D419" s="78"/>
      <c r="E419" s="14"/>
      <c r="F419" s="14"/>
      <c r="G419" s="14"/>
      <c r="H419" s="14"/>
      <c r="I419" s="14"/>
      <c r="J419" s="14"/>
      <c r="K419" s="14"/>
      <c r="L419" s="14"/>
      <c r="M419" s="14"/>
      <c r="N419" s="14"/>
    </row>
    <row r="420" spans="1:14" ht="14.5">
      <c r="A420" s="78"/>
      <c r="B420" s="78"/>
      <c r="C420" s="78"/>
      <c r="D420" s="78"/>
      <c r="E420" s="14"/>
      <c r="F420" s="14"/>
      <c r="G420" s="14"/>
      <c r="H420" s="14"/>
      <c r="I420" s="14"/>
      <c r="J420" s="14"/>
      <c r="K420" s="14"/>
      <c r="L420" s="14"/>
      <c r="M420" s="14"/>
      <c r="N420" s="14"/>
    </row>
    <row r="421" spans="1:14" ht="14.5">
      <c r="A421" s="78"/>
      <c r="B421" s="78"/>
      <c r="C421" s="78"/>
      <c r="D421" s="78"/>
      <c r="E421" s="14"/>
      <c r="F421" s="14"/>
      <c r="G421" s="14"/>
      <c r="H421" s="14"/>
      <c r="I421" s="14"/>
      <c r="J421" s="14"/>
      <c r="K421" s="14"/>
      <c r="L421" s="14"/>
      <c r="M421" s="14"/>
      <c r="N421" s="14"/>
    </row>
    <row r="422" spans="1:14" ht="14.5">
      <c r="A422" s="78"/>
      <c r="B422" s="78"/>
      <c r="C422" s="78"/>
      <c r="D422" s="78"/>
      <c r="E422" s="14"/>
      <c r="F422" s="14"/>
      <c r="G422" s="14"/>
      <c r="H422" s="14"/>
      <c r="I422" s="14"/>
      <c r="J422" s="14"/>
      <c r="K422" s="14"/>
      <c r="L422" s="14"/>
      <c r="M422" s="14"/>
      <c r="N422" s="14"/>
    </row>
    <row r="423" spans="1:14" ht="14.5">
      <c r="A423" s="78"/>
      <c r="B423" s="78"/>
      <c r="C423" s="78"/>
      <c r="D423" s="78"/>
      <c r="E423" s="14"/>
      <c r="F423" s="14"/>
      <c r="G423" s="14"/>
      <c r="H423" s="14"/>
      <c r="I423" s="14"/>
      <c r="J423" s="14"/>
      <c r="K423" s="14"/>
      <c r="L423" s="14"/>
      <c r="M423" s="14"/>
      <c r="N423" s="14"/>
    </row>
    <row r="424" spans="1:14" ht="14.5">
      <c r="A424" s="78"/>
      <c r="B424" s="78"/>
      <c r="C424" s="78"/>
      <c r="D424" s="78"/>
      <c r="E424" s="14"/>
      <c r="F424" s="14"/>
      <c r="G424" s="14"/>
      <c r="H424" s="14"/>
      <c r="I424" s="14"/>
      <c r="J424" s="14"/>
      <c r="K424" s="14"/>
      <c r="L424" s="14"/>
      <c r="M424" s="14"/>
      <c r="N424" s="14"/>
    </row>
    <row r="425" spans="1:14" ht="14.5">
      <c r="A425" s="78"/>
      <c r="B425" s="78"/>
      <c r="C425" s="78"/>
      <c r="D425" s="78"/>
      <c r="E425" s="14"/>
      <c r="F425" s="14"/>
      <c r="G425" s="14"/>
      <c r="H425" s="14"/>
      <c r="I425" s="14"/>
      <c r="J425" s="14"/>
      <c r="K425" s="14"/>
      <c r="L425" s="14"/>
      <c r="M425" s="14"/>
      <c r="N425" s="14"/>
    </row>
    <row r="426" spans="1:14" ht="14.5">
      <c r="A426" s="78"/>
      <c r="B426" s="78"/>
      <c r="C426" s="78"/>
      <c r="D426" s="78"/>
      <c r="E426" s="14"/>
      <c r="F426" s="14"/>
      <c r="G426" s="14"/>
      <c r="H426" s="14"/>
      <c r="I426" s="14"/>
      <c r="J426" s="14"/>
      <c r="K426" s="14"/>
      <c r="L426" s="14"/>
      <c r="M426" s="14"/>
      <c r="N426" s="14"/>
    </row>
    <row r="427" spans="1:14" ht="14.5">
      <c r="A427" s="78"/>
      <c r="B427" s="78"/>
      <c r="C427" s="78"/>
      <c r="D427" s="78"/>
      <c r="E427" s="14"/>
      <c r="F427" s="14"/>
      <c r="G427" s="14"/>
      <c r="H427" s="14"/>
      <c r="I427" s="14"/>
      <c r="J427" s="14"/>
      <c r="K427" s="14"/>
      <c r="L427" s="14"/>
      <c r="M427" s="14"/>
      <c r="N427" s="14"/>
    </row>
    <row r="428" spans="1:14" ht="14.5">
      <c r="A428" s="78"/>
      <c r="B428" s="78"/>
      <c r="C428" s="78"/>
      <c r="D428" s="78"/>
      <c r="E428" s="14"/>
      <c r="F428" s="14"/>
      <c r="G428" s="14"/>
      <c r="H428" s="14"/>
      <c r="I428" s="14"/>
      <c r="J428" s="14"/>
      <c r="K428" s="14"/>
      <c r="L428" s="14"/>
      <c r="M428" s="14"/>
      <c r="N428" s="14"/>
    </row>
    <row r="429" spans="1:14" ht="14.5">
      <c r="A429" s="78"/>
      <c r="B429" s="78"/>
      <c r="C429" s="78"/>
      <c r="D429" s="78"/>
      <c r="E429" s="14"/>
      <c r="F429" s="14"/>
      <c r="G429" s="14"/>
      <c r="H429" s="14"/>
      <c r="I429" s="14"/>
      <c r="J429" s="14"/>
      <c r="K429" s="14"/>
      <c r="L429" s="14"/>
      <c r="M429" s="14"/>
      <c r="N429" s="14"/>
    </row>
    <row r="430" spans="1:14" ht="14.5">
      <c r="A430" s="78"/>
      <c r="B430" s="78"/>
      <c r="C430" s="78"/>
      <c r="D430" s="78"/>
      <c r="E430" s="14"/>
      <c r="F430" s="14"/>
      <c r="G430" s="14"/>
      <c r="H430" s="14"/>
      <c r="I430" s="14"/>
      <c r="J430" s="14"/>
      <c r="K430" s="14"/>
      <c r="L430" s="14"/>
      <c r="M430" s="14"/>
      <c r="N430" s="14"/>
    </row>
    <row r="431" spans="1:14" ht="14.5">
      <c r="A431" s="78"/>
      <c r="B431" s="78"/>
      <c r="C431" s="78"/>
      <c r="D431" s="78"/>
      <c r="E431" s="14"/>
      <c r="F431" s="14"/>
      <c r="G431" s="14"/>
      <c r="H431" s="14"/>
      <c r="I431" s="14"/>
      <c r="J431" s="14"/>
      <c r="K431" s="14"/>
      <c r="L431" s="14"/>
      <c r="M431" s="14"/>
      <c r="N431" s="14"/>
    </row>
    <row r="432" spans="1:14" ht="14.5">
      <c r="A432" s="78"/>
      <c r="B432" s="78"/>
      <c r="C432" s="78"/>
      <c r="D432" s="78"/>
      <c r="E432" s="14"/>
      <c r="F432" s="14"/>
      <c r="G432" s="14"/>
      <c r="H432" s="14"/>
      <c r="I432" s="14"/>
      <c r="J432" s="14"/>
      <c r="K432" s="14"/>
      <c r="L432" s="14"/>
      <c r="M432" s="14"/>
      <c r="N432" s="14"/>
    </row>
    <row r="433" spans="1:14" ht="14.5">
      <c r="A433" s="78"/>
      <c r="B433" s="78"/>
      <c r="C433" s="78"/>
      <c r="D433" s="78"/>
      <c r="E433" s="14"/>
      <c r="F433" s="14"/>
      <c r="G433" s="14"/>
      <c r="H433" s="14"/>
      <c r="I433" s="14"/>
      <c r="J433" s="14"/>
      <c r="K433" s="14"/>
      <c r="L433" s="14"/>
      <c r="M433" s="14"/>
      <c r="N433" s="14"/>
    </row>
    <row r="434" spans="1:14" ht="14.5">
      <c r="A434" s="78"/>
      <c r="B434" s="78"/>
      <c r="C434" s="78"/>
      <c r="D434" s="78"/>
      <c r="E434" s="14"/>
      <c r="F434" s="14"/>
      <c r="G434" s="14"/>
      <c r="H434" s="14"/>
      <c r="I434" s="14"/>
      <c r="J434" s="14"/>
      <c r="K434" s="14"/>
      <c r="L434" s="14"/>
      <c r="M434" s="14"/>
      <c r="N434" s="14"/>
    </row>
    <row r="435" spans="1:14" ht="14.5">
      <c r="A435" s="78"/>
      <c r="B435" s="78"/>
      <c r="C435" s="78"/>
      <c r="D435" s="78"/>
      <c r="E435" s="14"/>
      <c r="F435" s="14"/>
      <c r="G435" s="14"/>
      <c r="H435" s="14"/>
      <c r="I435" s="14"/>
      <c r="J435" s="14"/>
      <c r="K435" s="14"/>
      <c r="L435" s="14"/>
      <c r="M435" s="14"/>
      <c r="N435" s="14"/>
    </row>
    <row r="436" spans="1:14" ht="14.5">
      <c r="A436" s="78"/>
      <c r="B436" s="78"/>
      <c r="C436" s="78"/>
      <c r="D436" s="78"/>
      <c r="E436" s="14"/>
      <c r="F436" s="14"/>
      <c r="G436" s="14"/>
      <c r="H436" s="14"/>
      <c r="I436" s="14"/>
      <c r="J436" s="14"/>
      <c r="K436" s="14"/>
      <c r="L436" s="14"/>
      <c r="M436" s="14"/>
      <c r="N436" s="14"/>
    </row>
    <row r="437" spans="1:14" ht="14.5">
      <c r="A437" s="78"/>
      <c r="B437" s="78"/>
      <c r="C437" s="78"/>
      <c r="D437" s="78"/>
      <c r="E437" s="14"/>
      <c r="F437" s="14"/>
      <c r="G437" s="14"/>
      <c r="H437" s="14"/>
      <c r="I437" s="14"/>
      <c r="J437" s="14"/>
      <c r="K437" s="14"/>
      <c r="L437" s="14"/>
      <c r="M437" s="14"/>
      <c r="N437" s="14"/>
    </row>
    <row r="438" spans="1:14" ht="14.5">
      <c r="A438" s="78"/>
      <c r="B438" s="78"/>
      <c r="C438" s="78"/>
      <c r="D438" s="78"/>
      <c r="E438" s="14"/>
      <c r="F438" s="14"/>
      <c r="G438" s="14"/>
      <c r="H438" s="14"/>
      <c r="I438" s="14"/>
      <c r="J438" s="14"/>
      <c r="K438" s="14"/>
      <c r="L438" s="14"/>
      <c r="M438" s="14"/>
      <c r="N438" s="14"/>
    </row>
    <row r="439" spans="1:14" ht="14.5">
      <c r="A439" s="78"/>
      <c r="B439" s="78"/>
      <c r="C439" s="78"/>
      <c r="D439" s="78"/>
      <c r="E439" s="14"/>
      <c r="F439" s="14"/>
      <c r="G439" s="14"/>
      <c r="H439" s="14"/>
      <c r="I439" s="14"/>
      <c r="J439" s="14"/>
      <c r="K439" s="14"/>
      <c r="L439" s="14"/>
      <c r="M439" s="14"/>
      <c r="N439" s="14"/>
    </row>
    <row r="440" spans="1:14" ht="14.5">
      <c r="A440" s="78"/>
      <c r="B440" s="78"/>
      <c r="C440" s="78"/>
      <c r="D440" s="78"/>
      <c r="E440" s="14"/>
      <c r="F440" s="14"/>
      <c r="G440" s="14"/>
      <c r="H440" s="14"/>
      <c r="I440" s="14"/>
      <c r="J440" s="14"/>
      <c r="K440" s="14"/>
      <c r="L440" s="14"/>
      <c r="M440" s="14"/>
      <c r="N440" s="14"/>
    </row>
    <row r="441" spans="1:14" ht="14.5">
      <c r="A441" s="78"/>
      <c r="B441" s="78"/>
      <c r="C441" s="78"/>
      <c r="D441" s="78"/>
      <c r="E441" s="14"/>
      <c r="F441" s="14"/>
      <c r="G441" s="14"/>
      <c r="H441" s="14"/>
      <c r="I441" s="14"/>
      <c r="J441" s="14"/>
      <c r="K441" s="14"/>
      <c r="L441" s="14"/>
      <c r="M441" s="14"/>
      <c r="N441" s="14"/>
    </row>
    <row r="442" spans="1:14" ht="14.5">
      <c r="A442" s="78"/>
      <c r="B442" s="78"/>
      <c r="C442" s="78"/>
      <c r="D442" s="78"/>
      <c r="E442" s="14"/>
      <c r="F442" s="14"/>
      <c r="G442" s="14"/>
      <c r="H442" s="14"/>
      <c r="I442" s="14"/>
      <c r="J442" s="14"/>
      <c r="K442" s="14"/>
      <c r="L442" s="14"/>
      <c r="M442" s="14"/>
      <c r="N442" s="14"/>
    </row>
    <row r="443" spans="1:14" ht="14.5">
      <c r="A443" s="78"/>
      <c r="B443" s="78"/>
      <c r="C443" s="78"/>
      <c r="D443" s="78"/>
      <c r="E443" s="14"/>
      <c r="F443" s="14"/>
      <c r="G443" s="14"/>
      <c r="H443" s="14"/>
      <c r="I443" s="14"/>
      <c r="J443" s="14"/>
      <c r="K443" s="14"/>
      <c r="L443" s="14"/>
      <c r="M443" s="14"/>
      <c r="N443" s="14"/>
    </row>
    <row r="444" spans="1:14" ht="14.5">
      <c r="A444" s="78"/>
      <c r="B444" s="78"/>
      <c r="C444" s="78"/>
      <c r="D444" s="78"/>
      <c r="E444" s="14"/>
      <c r="F444" s="14"/>
      <c r="G444" s="14"/>
      <c r="H444" s="14"/>
      <c r="I444" s="14"/>
      <c r="J444" s="14"/>
      <c r="K444" s="14"/>
      <c r="L444" s="14"/>
      <c r="M444" s="14"/>
      <c r="N444" s="14"/>
    </row>
    <row r="445" spans="1:14" ht="14.5">
      <c r="A445" s="78"/>
      <c r="B445" s="78"/>
      <c r="C445" s="78"/>
      <c r="D445" s="78"/>
      <c r="E445" s="14"/>
      <c r="F445" s="14"/>
      <c r="G445" s="14"/>
      <c r="H445" s="14"/>
      <c r="I445" s="14"/>
      <c r="J445" s="14"/>
      <c r="K445" s="14"/>
      <c r="L445" s="14"/>
      <c r="M445" s="14"/>
      <c r="N445" s="14"/>
    </row>
    <row r="446" spans="1:14" ht="14.5">
      <c r="A446" s="78"/>
      <c r="B446" s="78"/>
      <c r="C446" s="78"/>
      <c r="D446" s="78"/>
      <c r="E446" s="14"/>
      <c r="F446" s="14"/>
      <c r="G446" s="14"/>
      <c r="H446" s="14"/>
      <c r="I446" s="14"/>
      <c r="J446" s="14"/>
      <c r="K446" s="14"/>
      <c r="L446" s="14"/>
      <c r="M446" s="14"/>
      <c r="N446" s="14"/>
    </row>
    <row r="447" spans="1:14" ht="14.5">
      <c r="A447" s="78"/>
      <c r="B447" s="78"/>
      <c r="C447" s="78"/>
      <c r="D447" s="78"/>
      <c r="E447" s="14"/>
      <c r="F447" s="14"/>
      <c r="G447" s="14"/>
      <c r="H447" s="14"/>
      <c r="I447" s="14"/>
      <c r="J447" s="14"/>
      <c r="K447" s="14"/>
      <c r="L447" s="14"/>
      <c r="M447" s="14"/>
      <c r="N447" s="14"/>
    </row>
    <row r="448" spans="1:14" ht="14.5">
      <c r="A448" s="78"/>
      <c r="B448" s="78"/>
      <c r="C448" s="78"/>
      <c r="D448" s="78"/>
      <c r="E448" s="14"/>
      <c r="F448" s="14"/>
      <c r="G448" s="14"/>
      <c r="H448" s="14"/>
      <c r="I448" s="14"/>
      <c r="J448" s="14"/>
      <c r="K448" s="14"/>
      <c r="L448" s="14"/>
      <c r="M448" s="14"/>
      <c r="N448" s="14"/>
    </row>
    <row r="449" spans="1:14" ht="14.5">
      <c r="A449" s="78"/>
      <c r="B449" s="78"/>
      <c r="C449" s="78"/>
      <c r="D449" s="78"/>
      <c r="E449" s="14"/>
      <c r="F449" s="14"/>
      <c r="G449" s="14"/>
      <c r="H449" s="14"/>
      <c r="I449" s="14"/>
      <c r="J449" s="14"/>
      <c r="K449" s="14"/>
      <c r="L449" s="14"/>
      <c r="M449" s="14"/>
      <c r="N449" s="14"/>
    </row>
    <row r="450" spans="1:14" ht="14.5">
      <c r="A450" s="78"/>
      <c r="B450" s="78"/>
      <c r="C450" s="78"/>
      <c r="D450" s="78"/>
      <c r="E450" s="14"/>
      <c r="F450" s="14"/>
      <c r="G450" s="14"/>
      <c r="H450" s="14"/>
      <c r="I450" s="14"/>
      <c r="J450" s="14"/>
      <c r="K450" s="14"/>
      <c r="L450" s="14"/>
      <c r="M450" s="14"/>
      <c r="N450" s="14"/>
    </row>
    <row r="451" spans="1:14" ht="14.5">
      <c r="A451" s="78"/>
      <c r="B451" s="78"/>
      <c r="C451" s="78"/>
      <c r="D451" s="78"/>
      <c r="E451" s="14"/>
      <c r="F451" s="14"/>
      <c r="G451" s="14"/>
      <c r="H451" s="14"/>
      <c r="I451" s="14"/>
      <c r="J451" s="14"/>
      <c r="K451" s="14"/>
      <c r="L451" s="14"/>
      <c r="M451" s="14"/>
      <c r="N451" s="14"/>
    </row>
    <row r="452" spans="1:14" ht="14.5">
      <c r="A452" s="78"/>
      <c r="B452" s="78"/>
      <c r="C452" s="78"/>
      <c r="D452" s="78"/>
      <c r="E452" s="14"/>
      <c r="F452" s="14"/>
      <c r="G452" s="14"/>
      <c r="H452" s="14"/>
      <c r="I452" s="14"/>
      <c r="J452" s="14"/>
      <c r="K452" s="14"/>
      <c r="L452" s="14"/>
      <c r="M452" s="14"/>
      <c r="N452" s="14"/>
    </row>
    <row r="453" spans="1:14" ht="14.5">
      <c r="A453" s="78"/>
      <c r="B453" s="78"/>
      <c r="C453" s="78"/>
      <c r="D453" s="78"/>
      <c r="E453" s="14"/>
      <c r="F453" s="14"/>
      <c r="G453" s="14"/>
      <c r="H453" s="14"/>
      <c r="I453" s="14"/>
      <c r="J453" s="14"/>
      <c r="K453" s="14"/>
      <c r="L453" s="14"/>
      <c r="M453" s="14"/>
      <c r="N453" s="14"/>
    </row>
    <row r="454" spans="1:14" ht="14.5">
      <c r="A454" s="78"/>
      <c r="B454" s="78"/>
      <c r="C454" s="78"/>
      <c r="D454" s="78"/>
      <c r="E454" s="14"/>
      <c r="F454" s="14"/>
      <c r="G454" s="14"/>
      <c r="H454" s="14"/>
      <c r="I454" s="14"/>
      <c r="J454" s="14"/>
      <c r="K454" s="14"/>
      <c r="L454" s="14"/>
      <c r="M454" s="14"/>
      <c r="N454" s="14"/>
    </row>
    <row r="455" spans="1:14" ht="14.5">
      <c r="A455" s="78"/>
      <c r="B455" s="78"/>
      <c r="C455" s="78"/>
      <c r="D455" s="78"/>
      <c r="E455" s="14"/>
      <c r="F455" s="14"/>
      <c r="G455" s="14"/>
      <c r="H455" s="14"/>
      <c r="I455" s="14"/>
      <c r="J455" s="14"/>
      <c r="K455" s="14"/>
      <c r="L455" s="14"/>
      <c r="M455" s="14"/>
      <c r="N455" s="14"/>
    </row>
    <row r="456" spans="1:14" ht="14.5">
      <c r="A456" s="78"/>
      <c r="B456" s="78"/>
      <c r="C456" s="78"/>
      <c r="D456" s="78"/>
      <c r="E456" s="14"/>
      <c r="F456" s="14"/>
      <c r="G456" s="14"/>
      <c r="H456" s="14"/>
      <c r="I456" s="14"/>
      <c r="J456" s="14"/>
      <c r="K456" s="14"/>
      <c r="L456" s="14"/>
      <c r="M456" s="14"/>
      <c r="N456" s="14"/>
    </row>
    <row r="457" spans="1:14" ht="14.5">
      <c r="A457" s="78"/>
      <c r="B457" s="78"/>
      <c r="C457" s="78"/>
      <c r="D457" s="78"/>
      <c r="E457" s="14"/>
      <c r="F457" s="14"/>
      <c r="G457" s="14"/>
      <c r="H457" s="14"/>
      <c r="I457" s="14"/>
      <c r="J457" s="14"/>
      <c r="K457" s="14"/>
      <c r="L457" s="14"/>
      <c r="M457" s="14"/>
      <c r="N457" s="14"/>
    </row>
    <row r="458" spans="1:14" ht="14.5">
      <c r="A458" s="78"/>
      <c r="B458" s="78"/>
      <c r="C458" s="78"/>
      <c r="D458" s="78"/>
      <c r="E458" s="14"/>
      <c r="F458" s="14"/>
      <c r="G458" s="14"/>
      <c r="H458" s="14"/>
      <c r="I458" s="14"/>
      <c r="J458" s="14"/>
      <c r="K458" s="14"/>
      <c r="L458" s="14"/>
      <c r="M458" s="14"/>
      <c r="N458" s="14"/>
    </row>
    <row r="459" spans="1:14" ht="14.5">
      <c r="A459" s="78"/>
      <c r="B459" s="78"/>
      <c r="C459" s="78"/>
      <c r="D459" s="78"/>
      <c r="E459" s="14"/>
      <c r="F459" s="14"/>
      <c r="G459" s="14"/>
      <c r="H459" s="14"/>
      <c r="I459" s="14"/>
      <c r="J459" s="14"/>
      <c r="K459" s="14"/>
      <c r="L459" s="14"/>
      <c r="M459" s="14"/>
      <c r="N459" s="14"/>
    </row>
    <row r="460" spans="1:14" ht="14.5">
      <c r="A460" s="78"/>
      <c r="B460" s="78"/>
      <c r="C460" s="78"/>
      <c r="D460" s="78"/>
      <c r="E460" s="14"/>
      <c r="F460" s="14"/>
      <c r="G460" s="14"/>
      <c r="H460" s="14"/>
      <c r="I460" s="14"/>
      <c r="J460" s="14"/>
      <c r="K460" s="14"/>
      <c r="L460" s="14"/>
      <c r="M460" s="14"/>
      <c r="N460" s="14"/>
    </row>
    <row r="461" spans="1:14" ht="14.5">
      <c r="A461" s="78"/>
      <c r="B461" s="78"/>
      <c r="C461" s="78"/>
      <c r="D461" s="78"/>
      <c r="E461" s="14"/>
      <c r="F461" s="14"/>
      <c r="G461" s="14"/>
      <c r="H461" s="14"/>
      <c r="I461" s="14"/>
      <c r="J461" s="14"/>
      <c r="K461" s="14"/>
      <c r="L461" s="14"/>
      <c r="M461" s="14"/>
      <c r="N461" s="14"/>
    </row>
    <row r="462" spans="1:14" ht="14.5">
      <c r="A462" s="78"/>
      <c r="B462" s="78"/>
      <c r="C462" s="78"/>
      <c r="D462" s="78"/>
      <c r="E462" s="14"/>
      <c r="F462" s="14"/>
      <c r="G462" s="14"/>
      <c r="H462" s="14"/>
      <c r="I462" s="14"/>
      <c r="J462" s="14"/>
      <c r="K462" s="14"/>
      <c r="L462" s="14"/>
      <c r="M462" s="14"/>
      <c r="N462" s="14"/>
    </row>
    <row r="463" spans="1:14" ht="14.5">
      <c r="A463" s="78"/>
      <c r="B463" s="78"/>
      <c r="C463" s="78"/>
      <c r="D463" s="78"/>
      <c r="E463" s="14"/>
      <c r="F463" s="14"/>
      <c r="G463" s="14"/>
      <c r="H463" s="14"/>
      <c r="I463" s="14"/>
      <c r="J463" s="14"/>
      <c r="K463" s="14"/>
      <c r="L463" s="14"/>
      <c r="M463" s="14"/>
      <c r="N463" s="14"/>
    </row>
    <row r="464" spans="1:14" ht="14.5">
      <c r="A464" s="78"/>
      <c r="B464" s="78"/>
      <c r="C464" s="78"/>
      <c r="D464" s="78"/>
      <c r="E464" s="14"/>
      <c r="F464" s="14"/>
      <c r="G464" s="14"/>
      <c r="H464" s="14"/>
      <c r="I464" s="14"/>
      <c r="J464" s="14"/>
      <c r="K464" s="14"/>
      <c r="L464" s="14"/>
      <c r="M464" s="14"/>
      <c r="N464" s="14"/>
    </row>
    <row r="465" spans="1:14" ht="14.5">
      <c r="A465" s="78"/>
      <c r="B465" s="78"/>
      <c r="C465" s="78"/>
      <c r="D465" s="78"/>
      <c r="E465" s="14"/>
      <c r="F465" s="14"/>
      <c r="G465" s="14"/>
      <c r="H465" s="14"/>
      <c r="I465" s="14"/>
      <c r="J465" s="14"/>
      <c r="K465" s="14"/>
      <c r="L465" s="14"/>
      <c r="M465" s="14"/>
      <c r="N465" s="14"/>
    </row>
    <row r="466" spans="1:14" ht="14.5">
      <c r="A466" s="78"/>
      <c r="B466" s="78"/>
      <c r="C466" s="78"/>
      <c r="D466" s="78"/>
      <c r="E466" s="14"/>
      <c r="F466" s="14"/>
      <c r="G466" s="14"/>
      <c r="H466" s="14"/>
      <c r="I466" s="14"/>
      <c r="J466" s="14"/>
      <c r="K466" s="14"/>
      <c r="L466" s="14"/>
      <c r="M466" s="14"/>
      <c r="N466" s="14"/>
    </row>
    <row r="467" spans="1:14" ht="14.5">
      <c r="A467" s="78"/>
      <c r="B467" s="78"/>
      <c r="C467" s="78"/>
      <c r="D467" s="78"/>
      <c r="E467" s="14"/>
      <c r="F467" s="14"/>
      <c r="G467" s="14"/>
      <c r="H467" s="14"/>
      <c r="I467" s="14"/>
      <c r="J467" s="14"/>
      <c r="K467" s="14"/>
      <c r="L467" s="14"/>
      <c r="M467" s="14"/>
      <c r="N467" s="14"/>
    </row>
    <row r="468" spans="1:14" ht="14.5">
      <c r="A468" s="78"/>
      <c r="B468" s="78"/>
      <c r="C468" s="78"/>
      <c r="D468" s="78"/>
      <c r="E468" s="14"/>
      <c r="F468" s="14"/>
      <c r="G468" s="14"/>
      <c r="H468" s="14"/>
      <c r="I468" s="14"/>
      <c r="J468" s="14"/>
      <c r="K468" s="14"/>
      <c r="L468" s="14"/>
      <c r="M468" s="14"/>
      <c r="N468" s="14"/>
    </row>
    <row r="469" spans="1:14" ht="14.5">
      <c r="A469" s="78"/>
      <c r="B469" s="78"/>
      <c r="C469" s="78"/>
      <c r="D469" s="78"/>
      <c r="E469" s="14"/>
      <c r="F469" s="14"/>
      <c r="G469" s="14"/>
      <c r="H469" s="14"/>
      <c r="I469" s="14"/>
      <c r="J469" s="14"/>
      <c r="K469" s="14"/>
      <c r="L469" s="14"/>
      <c r="M469" s="14"/>
      <c r="N469" s="14"/>
    </row>
    <row r="470" spans="1:14" ht="14.5">
      <c r="A470" s="78"/>
      <c r="B470" s="78"/>
      <c r="C470" s="78"/>
      <c r="D470" s="78"/>
      <c r="E470" s="14"/>
      <c r="F470" s="14"/>
      <c r="G470" s="14"/>
      <c r="H470" s="14"/>
      <c r="I470" s="14"/>
      <c r="J470" s="14"/>
      <c r="K470" s="14"/>
      <c r="L470" s="14"/>
      <c r="M470" s="14"/>
      <c r="N470" s="14"/>
    </row>
    <row r="471" spans="1:14" ht="14.5">
      <c r="A471" s="78"/>
      <c r="B471" s="78"/>
      <c r="C471" s="78"/>
      <c r="D471" s="78"/>
      <c r="E471" s="14"/>
      <c r="F471" s="14"/>
      <c r="G471" s="14"/>
      <c r="H471" s="14"/>
      <c r="I471" s="14"/>
      <c r="J471" s="14"/>
      <c r="K471" s="14"/>
      <c r="L471" s="14"/>
      <c r="M471" s="14"/>
      <c r="N471" s="14"/>
    </row>
    <row r="472" spans="1:14" ht="14.5">
      <c r="A472" s="78"/>
      <c r="B472" s="78"/>
      <c r="C472" s="78"/>
      <c r="D472" s="78"/>
      <c r="E472" s="14"/>
      <c r="F472" s="14"/>
      <c r="G472" s="14"/>
      <c r="H472" s="14"/>
      <c r="I472" s="14"/>
      <c r="J472" s="14"/>
      <c r="K472" s="14"/>
      <c r="L472" s="14"/>
      <c r="M472" s="14"/>
      <c r="N472" s="14"/>
    </row>
    <row r="473" spans="1:14" ht="14.5">
      <c r="A473" s="78"/>
      <c r="B473" s="78"/>
      <c r="C473" s="78"/>
      <c r="D473" s="78"/>
      <c r="E473" s="14"/>
      <c r="F473" s="14"/>
      <c r="G473" s="14"/>
      <c r="H473" s="14"/>
      <c r="I473" s="14"/>
      <c r="J473" s="14"/>
      <c r="K473" s="14"/>
      <c r="L473" s="14"/>
      <c r="M473" s="14"/>
      <c r="N473" s="14"/>
    </row>
    <row r="474" spans="1:14" ht="14.5">
      <c r="A474" s="78"/>
      <c r="B474" s="78"/>
      <c r="C474" s="78"/>
      <c r="D474" s="78"/>
      <c r="E474" s="14"/>
      <c r="F474" s="14"/>
      <c r="G474" s="14"/>
      <c r="H474" s="14"/>
      <c r="I474" s="14"/>
      <c r="J474" s="14"/>
      <c r="K474" s="14"/>
      <c r="L474" s="14"/>
      <c r="M474" s="14"/>
      <c r="N474" s="14"/>
    </row>
    <row r="475" spans="1:14" ht="14.5">
      <c r="A475" s="78"/>
      <c r="B475" s="78"/>
      <c r="C475" s="78"/>
      <c r="D475" s="78"/>
      <c r="E475" s="14"/>
      <c r="F475" s="14"/>
      <c r="G475" s="14"/>
      <c r="H475" s="14"/>
      <c r="I475" s="14"/>
      <c r="J475" s="14"/>
      <c r="K475" s="14"/>
      <c r="L475" s="14"/>
      <c r="M475" s="14"/>
      <c r="N475" s="14"/>
    </row>
    <row r="476" spans="1:14" ht="14.5">
      <c r="A476" s="78"/>
      <c r="B476" s="78"/>
      <c r="C476" s="78"/>
      <c r="D476" s="78"/>
      <c r="E476" s="14"/>
      <c r="F476" s="14"/>
      <c r="G476" s="14"/>
      <c r="H476" s="14"/>
      <c r="I476" s="14"/>
      <c r="J476" s="14"/>
      <c r="K476" s="14"/>
      <c r="L476" s="14"/>
      <c r="M476" s="14"/>
      <c r="N476" s="14"/>
    </row>
    <row r="477" spans="1:14" ht="14.5">
      <c r="A477" s="78"/>
      <c r="B477" s="78"/>
      <c r="C477" s="78"/>
      <c r="D477" s="78"/>
      <c r="E477" s="14"/>
      <c r="F477" s="14"/>
      <c r="G477" s="14"/>
      <c r="H477" s="14"/>
      <c r="I477" s="14"/>
      <c r="J477" s="14"/>
      <c r="K477" s="14"/>
      <c r="L477" s="14"/>
      <c r="M477" s="14"/>
      <c r="N477" s="14"/>
    </row>
    <row r="478" spans="1:14" ht="14.5">
      <c r="A478" s="78"/>
      <c r="B478" s="78"/>
      <c r="C478" s="78"/>
      <c r="D478" s="78"/>
      <c r="E478" s="14"/>
      <c r="F478" s="14"/>
      <c r="G478" s="14"/>
      <c r="H478" s="14"/>
      <c r="I478" s="14"/>
      <c r="J478" s="14"/>
      <c r="K478" s="14"/>
      <c r="L478" s="14"/>
      <c r="M478" s="14"/>
      <c r="N478" s="14"/>
    </row>
    <row r="479" spans="1:14" ht="14.5">
      <c r="A479" s="78"/>
      <c r="B479" s="78"/>
      <c r="C479" s="78"/>
      <c r="D479" s="78"/>
      <c r="E479" s="14"/>
      <c r="F479" s="14"/>
      <c r="G479" s="14"/>
      <c r="H479" s="14"/>
      <c r="I479" s="14"/>
      <c r="J479" s="14"/>
      <c r="K479" s="14"/>
      <c r="L479" s="14"/>
      <c r="M479" s="14"/>
      <c r="N479" s="14"/>
    </row>
    <row r="480" spans="1:14" ht="14.5">
      <c r="A480" s="78"/>
      <c r="B480" s="78"/>
      <c r="C480" s="78"/>
      <c r="D480" s="78"/>
      <c r="E480" s="14"/>
      <c r="F480" s="14"/>
      <c r="G480" s="14"/>
      <c r="H480" s="14"/>
      <c r="I480" s="14"/>
      <c r="J480" s="14"/>
      <c r="K480" s="14"/>
      <c r="L480" s="14"/>
      <c r="M480" s="14"/>
      <c r="N480" s="14"/>
    </row>
    <row r="481" spans="1:14" ht="14.5">
      <c r="A481" s="78"/>
      <c r="B481" s="78"/>
      <c r="C481" s="78"/>
      <c r="D481" s="78"/>
      <c r="E481" s="14"/>
      <c r="F481" s="14"/>
      <c r="G481" s="14"/>
      <c r="H481" s="14"/>
      <c r="I481" s="14"/>
      <c r="J481" s="14"/>
      <c r="K481" s="14"/>
      <c r="L481" s="14"/>
      <c r="M481" s="14"/>
      <c r="N481" s="14"/>
    </row>
    <row r="482" spans="1:14" ht="14.5">
      <c r="A482" s="78"/>
      <c r="B482" s="78"/>
      <c r="C482" s="78"/>
      <c r="D482" s="78"/>
      <c r="E482" s="14"/>
      <c r="F482" s="14"/>
      <c r="G482" s="14"/>
      <c r="H482" s="14"/>
      <c r="I482" s="14"/>
      <c r="J482" s="14"/>
      <c r="K482" s="14"/>
      <c r="L482" s="14"/>
      <c r="M482" s="14"/>
      <c r="N482" s="14"/>
    </row>
    <row r="483" spans="1:14" ht="14.5">
      <c r="A483" s="78"/>
      <c r="B483" s="78"/>
      <c r="C483" s="78"/>
      <c r="D483" s="78"/>
      <c r="E483" s="14"/>
      <c r="F483" s="14"/>
      <c r="G483" s="14"/>
      <c r="H483" s="14"/>
      <c r="I483" s="14"/>
      <c r="J483" s="14"/>
      <c r="K483" s="14"/>
      <c r="L483" s="14"/>
      <c r="M483" s="14"/>
      <c r="N483" s="14"/>
    </row>
    <row r="484" spans="1:14" ht="14.5">
      <c r="A484" s="78"/>
      <c r="B484" s="78"/>
      <c r="C484" s="78"/>
      <c r="D484" s="78"/>
      <c r="E484" s="14"/>
      <c r="F484" s="14"/>
      <c r="G484" s="14"/>
      <c r="H484" s="14"/>
      <c r="I484" s="14"/>
      <c r="J484" s="14"/>
      <c r="K484" s="14"/>
      <c r="L484" s="14"/>
      <c r="M484" s="14"/>
      <c r="N484" s="14"/>
    </row>
    <row r="485" spans="1:14" ht="14.5">
      <c r="A485" s="78"/>
      <c r="B485" s="78"/>
      <c r="C485" s="78"/>
      <c r="D485" s="78"/>
      <c r="E485" s="14"/>
      <c r="F485" s="14"/>
      <c r="G485" s="14"/>
      <c r="H485" s="14"/>
      <c r="I485" s="14"/>
      <c r="J485" s="14"/>
      <c r="K485" s="14"/>
      <c r="L485" s="14"/>
      <c r="M485" s="14"/>
      <c r="N485" s="14"/>
    </row>
    <row r="486" spans="1:14" ht="14.5">
      <c r="A486" s="78"/>
      <c r="B486" s="78"/>
      <c r="C486" s="78"/>
      <c r="D486" s="78"/>
      <c r="E486" s="14"/>
      <c r="F486" s="14"/>
      <c r="G486" s="14"/>
      <c r="H486" s="14"/>
      <c r="I486" s="14"/>
      <c r="J486" s="14"/>
      <c r="K486" s="14"/>
      <c r="L486" s="14"/>
      <c r="M486" s="14"/>
      <c r="N486" s="14"/>
    </row>
    <row r="487" spans="1:14" ht="14.5">
      <c r="A487" s="78"/>
      <c r="B487" s="78"/>
      <c r="C487" s="78"/>
      <c r="D487" s="78"/>
      <c r="E487" s="14"/>
      <c r="F487" s="14"/>
      <c r="G487" s="14"/>
      <c r="H487" s="14"/>
      <c r="I487" s="14"/>
      <c r="J487" s="14"/>
      <c r="K487" s="14"/>
      <c r="L487" s="14"/>
      <c r="M487" s="14"/>
      <c r="N487" s="14"/>
    </row>
    <row r="488" spans="1:14" ht="14.5">
      <c r="A488" s="78"/>
      <c r="B488" s="78"/>
      <c r="C488" s="78"/>
      <c r="D488" s="78"/>
      <c r="E488" s="14"/>
      <c r="F488" s="14"/>
      <c r="G488" s="14"/>
      <c r="H488" s="14"/>
      <c r="I488" s="14"/>
      <c r="J488" s="14"/>
      <c r="K488" s="14"/>
      <c r="L488" s="14"/>
      <c r="M488" s="14"/>
      <c r="N488" s="14"/>
    </row>
    <row r="489" spans="1:14" ht="14.5">
      <c r="A489" s="78"/>
      <c r="B489" s="78"/>
      <c r="C489" s="78"/>
      <c r="D489" s="78"/>
      <c r="E489" s="14"/>
      <c r="F489" s="14"/>
      <c r="G489" s="14"/>
      <c r="H489" s="14"/>
      <c r="I489" s="14"/>
      <c r="J489" s="14"/>
      <c r="K489" s="14"/>
      <c r="L489" s="14"/>
      <c r="M489" s="14"/>
      <c r="N489" s="14"/>
    </row>
    <row r="490" spans="1:14" ht="14.5">
      <c r="A490" s="78"/>
      <c r="B490" s="78"/>
      <c r="C490" s="78"/>
      <c r="D490" s="78"/>
      <c r="E490" s="14"/>
      <c r="F490" s="14"/>
      <c r="G490" s="14"/>
      <c r="H490" s="14"/>
      <c r="I490" s="14"/>
      <c r="J490" s="14"/>
      <c r="K490" s="14"/>
      <c r="L490" s="14"/>
      <c r="M490" s="14"/>
      <c r="N490" s="14"/>
    </row>
    <row r="491" spans="1:14" ht="14.5">
      <c r="A491" s="78"/>
      <c r="B491" s="78"/>
      <c r="C491" s="78"/>
      <c r="D491" s="78"/>
      <c r="E491" s="14"/>
      <c r="F491" s="14"/>
      <c r="G491" s="14"/>
      <c r="H491" s="14"/>
      <c r="I491" s="14"/>
      <c r="J491" s="14"/>
      <c r="K491" s="14"/>
      <c r="L491" s="14"/>
      <c r="M491" s="14"/>
      <c r="N491" s="14"/>
    </row>
    <row r="492" spans="1:14" ht="14.5">
      <c r="A492" s="78"/>
      <c r="B492" s="78"/>
      <c r="C492" s="78"/>
      <c r="D492" s="78"/>
      <c r="E492" s="14"/>
      <c r="F492" s="14"/>
      <c r="G492" s="14"/>
      <c r="H492" s="14"/>
      <c r="I492" s="14"/>
      <c r="J492" s="14"/>
      <c r="K492" s="14"/>
      <c r="L492" s="14"/>
      <c r="M492" s="14"/>
      <c r="N492" s="14"/>
    </row>
    <row r="493" spans="1:14" ht="14.5">
      <c r="A493" s="78"/>
      <c r="B493" s="78"/>
      <c r="C493" s="78"/>
      <c r="D493" s="78"/>
      <c r="E493" s="14"/>
      <c r="F493" s="14"/>
      <c r="G493" s="14"/>
      <c r="H493" s="14"/>
      <c r="I493" s="14"/>
      <c r="J493" s="14"/>
      <c r="K493" s="14"/>
      <c r="L493" s="14"/>
      <c r="M493" s="14"/>
      <c r="N493" s="14"/>
    </row>
    <row r="494" spans="1:14" ht="14.5">
      <c r="A494" s="78"/>
      <c r="B494" s="78"/>
      <c r="C494" s="78"/>
      <c r="D494" s="78"/>
      <c r="E494" s="14"/>
      <c r="F494" s="14"/>
      <c r="G494" s="14"/>
      <c r="H494" s="14"/>
      <c r="I494" s="14"/>
      <c r="J494" s="14"/>
      <c r="K494" s="14"/>
      <c r="L494" s="14"/>
      <c r="M494" s="14"/>
      <c r="N494" s="14"/>
    </row>
    <row r="495" spans="1:14" ht="14.5">
      <c r="A495" s="78"/>
      <c r="B495" s="78"/>
      <c r="C495" s="78"/>
      <c r="D495" s="78"/>
      <c r="E495" s="14"/>
      <c r="F495" s="14"/>
      <c r="G495" s="14"/>
      <c r="H495" s="14"/>
      <c r="I495" s="14"/>
      <c r="J495" s="14"/>
      <c r="K495" s="14"/>
      <c r="L495" s="14"/>
      <c r="M495" s="14"/>
      <c r="N495" s="14"/>
    </row>
    <row r="496" spans="1:14" ht="14.5">
      <c r="A496" s="78"/>
      <c r="B496" s="78"/>
      <c r="C496" s="78"/>
      <c r="D496" s="78"/>
      <c r="E496" s="14"/>
      <c r="F496" s="14"/>
      <c r="G496" s="14"/>
      <c r="H496" s="14"/>
      <c r="I496" s="14"/>
      <c r="J496" s="14"/>
      <c r="K496" s="14"/>
      <c r="L496" s="14"/>
      <c r="M496" s="14"/>
      <c r="N496" s="14"/>
    </row>
    <row r="497" spans="1:14" ht="14.5">
      <c r="A497" s="78"/>
      <c r="B497" s="78"/>
      <c r="C497" s="78"/>
      <c r="D497" s="78"/>
      <c r="E497" s="14"/>
      <c r="F497" s="14"/>
      <c r="G497" s="14"/>
      <c r="H497" s="14"/>
      <c r="I497" s="14"/>
      <c r="J497" s="14"/>
      <c r="K497" s="14"/>
      <c r="L497" s="14"/>
      <c r="M497" s="14"/>
      <c r="N497" s="14"/>
    </row>
    <row r="498" spans="1:14" ht="14.5">
      <c r="A498" s="78"/>
      <c r="B498" s="78"/>
      <c r="C498" s="78"/>
      <c r="D498" s="78"/>
      <c r="E498" s="14"/>
      <c r="F498" s="14"/>
      <c r="G498" s="14"/>
      <c r="H498" s="14"/>
      <c r="I498" s="14"/>
      <c r="J498" s="14"/>
      <c r="K498" s="14"/>
      <c r="L498" s="14"/>
      <c r="M498" s="14"/>
      <c r="N498" s="14"/>
    </row>
    <row r="499" spans="1:14" ht="14.5">
      <c r="A499" s="78"/>
      <c r="B499" s="78"/>
      <c r="C499" s="78"/>
      <c r="D499" s="78"/>
      <c r="E499" s="14"/>
      <c r="F499" s="14"/>
      <c r="G499" s="14"/>
      <c r="H499" s="14"/>
      <c r="I499" s="14"/>
      <c r="J499" s="14"/>
      <c r="K499" s="14"/>
      <c r="L499" s="14"/>
      <c r="M499" s="14"/>
      <c r="N499" s="14"/>
    </row>
    <row r="500" spans="1:14" ht="14.5">
      <c r="A500" s="78"/>
      <c r="B500" s="78"/>
      <c r="C500" s="78"/>
      <c r="D500" s="78"/>
      <c r="E500" s="14"/>
      <c r="F500" s="14"/>
      <c r="G500" s="14"/>
      <c r="H500" s="14"/>
      <c r="I500" s="14"/>
      <c r="J500" s="14"/>
      <c r="K500" s="14"/>
      <c r="L500" s="14"/>
      <c r="M500" s="14"/>
      <c r="N500" s="14"/>
    </row>
    <row r="501" spans="1:14" ht="14.5">
      <c r="A501" s="78"/>
      <c r="B501" s="78"/>
      <c r="C501" s="78"/>
      <c r="D501" s="78"/>
      <c r="E501" s="14"/>
      <c r="F501" s="14"/>
      <c r="G501" s="14"/>
      <c r="H501" s="14"/>
      <c r="I501" s="14"/>
      <c r="J501" s="14"/>
      <c r="K501" s="14"/>
      <c r="L501" s="14"/>
      <c r="M501" s="14"/>
      <c r="N501" s="14"/>
    </row>
    <row r="502" spans="1:14" ht="14.5">
      <c r="A502" s="78"/>
      <c r="B502" s="78"/>
      <c r="C502" s="78"/>
      <c r="D502" s="78"/>
      <c r="E502" s="14"/>
      <c r="F502" s="14"/>
      <c r="G502" s="14"/>
      <c r="H502" s="14"/>
      <c r="I502" s="14"/>
      <c r="J502" s="14"/>
      <c r="K502" s="14"/>
      <c r="L502" s="14"/>
      <c r="M502" s="14"/>
      <c r="N502" s="14"/>
    </row>
    <row r="503" spans="1:14" ht="14.5">
      <c r="A503" s="78"/>
      <c r="B503" s="78"/>
      <c r="C503" s="78"/>
      <c r="D503" s="78"/>
      <c r="E503" s="14"/>
      <c r="F503" s="14"/>
      <c r="G503" s="14"/>
      <c r="H503" s="14"/>
      <c r="I503" s="14"/>
      <c r="J503" s="14"/>
      <c r="K503" s="14"/>
      <c r="L503" s="14"/>
      <c r="M503" s="14"/>
      <c r="N503" s="14"/>
    </row>
    <row r="504" spans="1:14" ht="14.5">
      <c r="A504" s="78"/>
      <c r="B504" s="78"/>
      <c r="C504" s="78"/>
      <c r="D504" s="78"/>
      <c r="E504" s="14"/>
      <c r="F504" s="14"/>
      <c r="G504" s="14"/>
      <c r="H504" s="14"/>
      <c r="I504" s="14"/>
      <c r="J504" s="14"/>
      <c r="K504" s="14"/>
      <c r="L504" s="14"/>
      <c r="M504" s="14"/>
      <c r="N504" s="14"/>
    </row>
    <row r="505" spans="1:14" ht="14.5">
      <c r="A505" s="78"/>
      <c r="B505" s="78"/>
      <c r="C505" s="78"/>
      <c r="D505" s="78"/>
      <c r="E505" s="14"/>
      <c r="F505" s="14"/>
      <c r="G505" s="14"/>
      <c r="H505" s="14"/>
      <c r="I505" s="14"/>
      <c r="J505" s="14"/>
      <c r="K505" s="14"/>
      <c r="L505" s="14"/>
      <c r="M505" s="14"/>
      <c r="N505" s="14"/>
    </row>
    <row r="506" spans="1:14" ht="14.5">
      <c r="A506" s="78"/>
      <c r="B506" s="78"/>
      <c r="C506" s="78"/>
      <c r="D506" s="78"/>
      <c r="E506" s="14"/>
      <c r="F506" s="14"/>
      <c r="G506" s="14"/>
      <c r="H506" s="14"/>
      <c r="I506" s="14"/>
      <c r="J506" s="14"/>
      <c r="K506" s="14"/>
      <c r="L506" s="14"/>
      <c r="M506" s="14"/>
      <c r="N506" s="14"/>
    </row>
    <row r="507" spans="1:14" ht="14.5">
      <c r="A507" s="78"/>
      <c r="B507" s="78"/>
      <c r="C507" s="78"/>
      <c r="D507" s="78"/>
      <c r="E507" s="14"/>
      <c r="F507" s="14"/>
      <c r="G507" s="14"/>
      <c r="H507" s="14"/>
      <c r="I507" s="14"/>
      <c r="J507" s="14"/>
      <c r="K507" s="14"/>
      <c r="L507" s="14"/>
      <c r="M507" s="14"/>
      <c r="N507" s="14"/>
    </row>
    <row r="508" spans="1:14" ht="14.5">
      <c r="A508" s="78"/>
      <c r="B508" s="78"/>
      <c r="C508" s="78"/>
      <c r="D508" s="78"/>
      <c r="E508" s="14"/>
      <c r="F508" s="14"/>
      <c r="G508" s="14"/>
      <c r="H508" s="14"/>
      <c r="I508" s="14"/>
      <c r="J508" s="14"/>
      <c r="K508" s="14"/>
      <c r="L508" s="14"/>
      <c r="M508" s="14"/>
      <c r="N508" s="14"/>
    </row>
    <row r="509" spans="1:14" ht="14.5">
      <c r="A509" s="78"/>
      <c r="B509" s="78"/>
      <c r="C509" s="78"/>
      <c r="D509" s="78"/>
      <c r="E509" s="14"/>
      <c r="F509" s="14"/>
      <c r="G509" s="14"/>
      <c r="H509" s="14"/>
      <c r="I509" s="14"/>
      <c r="J509" s="14"/>
      <c r="K509" s="14"/>
      <c r="L509" s="14"/>
      <c r="M509" s="14"/>
      <c r="N509" s="14"/>
    </row>
    <row r="510" spans="1:14" ht="14.5">
      <c r="A510" s="78"/>
      <c r="B510" s="78"/>
      <c r="C510" s="78"/>
      <c r="D510" s="78"/>
      <c r="E510" s="14"/>
      <c r="F510" s="14"/>
      <c r="G510" s="14"/>
      <c r="H510" s="14"/>
      <c r="I510" s="14"/>
      <c r="J510" s="14"/>
      <c r="K510" s="14"/>
      <c r="L510" s="14"/>
      <c r="M510" s="14"/>
      <c r="N510" s="14"/>
    </row>
    <row r="511" spans="1:14" ht="14.5">
      <c r="A511" s="78"/>
      <c r="B511" s="78"/>
      <c r="C511" s="78"/>
      <c r="D511" s="78"/>
      <c r="E511" s="14"/>
      <c r="F511" s="14"/>
      <c r="G511" s="14"/>
      <c r="H511" s="14"/>
      <c r="I511" s="14"/>
      <c r="J511" s="14"/>
      <c r="K511" s="14"/>
      <c r="L511" s="14"/>
      <c r="M511" s="14"/>
      <c r="N511" s="14"/>
    </row>
    <row r="512" spans="1:14" ht="14.5">
      <c r="A512" s="78"/>
      <c r="B512" s="78"/>
      <c r="C512" s="78"/>
      <c r="D512" s="78"/>
      <c r="E512" s="14"/>
      <c r="F512" s="14"/>
      <c r="G512" s="14"/>
      <c r="H512" s="14"/>
      <c r="I512" s="14"/>
      <c r="J512" s="14"/>
      <c r="K512" s="14"/>
      <c r="L512" s="14"/>
      <c r="M512" s="14"/>
      <c r="N512" s="14"/>
    </row>
    <row r="513" spans="1:14" ht="14.5">
      <c r="A513" s="78"/>
      <c r="B513" s="78"/>
      <c r="C513" s="78"/>
      <c r="D513" s="78"/>
      <c r="E513" s="14"/>
      <c r="F513" s="14"/>
      <c r="G513" s="14"/>
      <c r="H513" s="14"/>
      <c r="I513" s="14"/>
      <c r="J513" s="14"/>
      <c r="K513" s="14"/>
      <c r="L513" s="14"/>
      <c r="M513" s="14"/>
      <c r="N513" s="14"/>
    </row>
    <row r="514" spans="1:14" ht="14.5">
      <c r="A514" s="78"/>
      <c r="B514" s="78"/>
      <c r="C514" s="78"/>
      <c r="D514" s="78"/>
      <c r="E514" s="14"/>
      <c r="F514" s="14"/>
      <c r="G514" s="14"/>
      <c r="H514" s="14"/>
      <c r="I514" s="14"/>
      <c r="J514" s="14"/>
      <c r="K514" s="14"/>
      <c r="L514" s="14"/>
      <c r="M514" s="14"/>
      <c r="N514" s="14"/>
    </row>
    <row r="515" spans="1:14" ht="14.5">
      <c r="A515" s="78"/>
      <c r="B515" s="78"/>
      <c r="C515" s="78"/>
      <c r="D515" s="78"/>
      <c r="E515" s="14"/>
      <c r="F515" s="14"/>
      <c r="G515" s="14"/>
      <c r="H515" s="14"/>
      <c r="I515" s="14"/>
      <c r="J515" s="14"/>
      <c r="K515" s="14"/>
      <c r="L515" s="14"/>
      <c r="M515" s="14"/>
      <c r="N515" s="14"/>
    </row>
    <row r="516" spans="1:14" ht="14.5">
      <c r="A516" s="78"/>
      <c r="B516" s="78"/>
      <c r="C516" s="78"/>
      <c r="D516" s="78"/>
      <c r="E516" s="14"/>
      <c r="F516" s="14"/>
      <c r="G516" s="14"/>
      <c r="H516" s="14"/>
      <c r="I516" s="14"/>
      <c r="J516" s="14"/>
      <c r="K516" s="14"/>
      <c r="L516" s="14"/>
      <c r="M516" s="14"/>
      <c r="N516" s="14"/>
    </row>
    <row r="517" spans="1:14" ht="14.5">
      <c r="A517" s="78"/>
      <c r="B517" s="78"/>
      <c r="C517" s="78"/>
      <c r="D517" s="78"/>
      <c r="E517" s="14"/>
      <c r="F517" s="14"/>
      <c r="G517" s="14"/>
      <c r="H517" s="14"/>
      <c r="I517" s="14"/>
      <c r="J517" s="14"/>
      <c r="K517" s="14"/>
      <c r="L517" s="14"/>
      <c r="M517" s="14"/>
      <c r="N517" s="14"/>
    </row>
    <row r="518" spans="1:14" ht="14.5">
      <c r="A518" s="78"/>
      <c r="B518" s="78"/>
      <c r="C518" s="78"/>
      <c r="D518" s="78"/>
      <c r="E518" s="14"/>
      <c r="F518" s="14"/>
      <c r="G518" s="14"/>
      <c r="H518" s="14"/>
      <c r="I518" s="14"/>
      <c r="J518" s="14"/>
      <c r="K518" s="14"/>
      <c r="L518" s="14"/>
      <c r="M518" s="14"/>
      <c r="N518" s="14"/>
    </row>
    <row r="519" spans="1:14" ht="14.5">
      <c r="A519" s="78"/>
      <c r="B519" s="78"/>
      <c r="C519" s="78"/>
      <c r="D519" s="78"/>
      <c r="E519" s="14"/>
      <c r="F519" s="14"/>
      <c r="G519" s="14"/>
      <c r="H519" s="14"/>
      <c r="I519" s="14"/>
      <c r="J519" s="14"/>
      <c r="K519" s="14"/>
      <c r="L519" s="14"/>
      <c r="M519" s="14"/>
      <c r="N519" s="14"/>
    </row>
    <row r="520" spans="1:14" ht="14.5">
      <c r="A520" s="78"/>
      <c r="B520" s="78"/>
      <c r="C520" s="78"/>
      <c r="D520" s="78"/>
      <c r="E520" s="14"/>
      <c r="F520" s="14"/>
      <c r="G520" s="14"/>
      <c r="H520" s="14"/>
      <c r="I520" s="14"/>
      <c r="J520" s="14"/>
      <c r="K520" s="14"/>
      <c r="L520" s="14"/>
      <c r="M520" s="14"/>
      <c r="N520" s="14"/>
    </row>
    <row r="521" spans="1:14" ht="14.5">
      <c r="A521" s="78"/>
      <c r="B521" s="78"/>
      <c r="C521" s="78"/>
      <c r="D521" s="78"/>
      <c r="E521" s="14"/>
      <c r="F521" s="14"/>
      <c r="G521" s="14"/>
      <c r="H521" s="14"/>
      <c r="I521" s="14"/>
      <c r="J521" s="14"/>
      <c r="K521" s="14"/>
      <c r="L521" s="14"/>
      <c r="M521" s="14"/>
      <c r="N521" s="14"/>
    </row>
    <row r="522" spans="1:14" ht="14.5">
      <c r="A522" s="78"/>
      <c r="B522" s="78"/>
      <c r="C522" s="78"/>
      <c r="D522" s="78"/>
      <c r="E522" s="14"/>
      <c r="F522" s="14"/>
      <c r="G522" s="14"/>
      <c r="H522" s="14"/>
      <c r="I522" s="14"/>
      <c r="J522" s="14"/>
      <c r="K522" s="14"/>
      <c r="L522" s="14"/>
      <c r="M522" s="14"/>
      <c r="N522" s="14"/>
    </row>
    <row r="523" spans="1:14" ht="14.5">
      <c r="A523" s="78"/>
      <c r="B523" s="78"/>
      <c r="C523" s="78"/>
      <c r="D523" s="78"/>
      <c r="E523" s="14"/>
      <c r="F523" s="14"/>
      <c r="G523" s="14"/>
      <c r="H523" s="14"/>
      <c r="I523" s="14"/>
      <c r="J523" s="14"/>
      <c r="K523" s="14"/>
      <c r="L523" s="14"/>
      <c r="M523" s="14"/>
      <c r="N523" s="14"/>
    </row>
    <row r="524" spans="1:14" ht="14.5">
      <c r="A524" s="78"/>
      <c r="B524" s="78"/>
      <c r="C524" s="78"/>
      <c r="D524" s="78"/>
      <c r="E524" s="14"/>
      <c r="F524" s="14"/>
      <c r="G524" s="14"/>
      <c r="H524" s="14"/>
      <c r="I524" s="14"/>
      <c r="J524" s="14"/>
      <c r="K524" s="14"/>
      <c r="L524" s="14"/>
      <c r="M524" s="14"/>
      <c r="N524" s="14"/>
    </row>
    <row r="525" spans="1:14" ht="14.5">
      <c r="A525" s="78"/>
      <c r="B525" s="78"/>
      <c r="C525" s="78"/>
      <c r="D525" s="78"/>
      <c r="E525" s="14"/>
      <c r="F525" s="14"/>
      <c r="G525" s="14"/>
      <c r="H525" s="14"/>
      <c r="I525" s="14"/>
      <c r="J525" s="14"/>
      <c r="K525" s="14"/>
      <c r="L525" s="14"/>
      <c r="M525" s="14"/>
      <c r="N525" s="14"/>
    </row>
    <row r="526" spans="1:14" ht="14.5">
      <c r="A526" s="78"/>
      <c r="B526" s="78"/>
      <c r="C526" s="78"/>
      <c r="D526" s="78"/>
      <c r="E526" s="14"/>
      <c r="F526" s="14"/>
      <c r="G526" s="14"/>
      <c r="H526" s="14"/>
      <c r="I526" s="14"/>
      <c r="J526" s="14"/>
      <c r="K526" s="14"/>
      <c r="L526" s="14"/>
      <c r="M526" s="14"/>
      <c r="N526" s="14"/>
    </row>
    <row r="527" spans="1:14" ht="14.5">
      <c r="A527" s="78"/>
      <c r="B527" s="78"/>
      <c r="C527" s="78"/>
      <c r="D527" s="78"/>
      <c r="E527" s="14"/>
      <c r="F527" s="14"/>
      <c r="G527" s="14"/>
      <c r="H527" s="14"/>
      <c r="I527" s="14"/>
      <c r="J527" s="14"/>
      <c r="K527" s="14"/>
      <c r="L527" s="14"/>
      <c r="M527" s="14"/>
      <c r="N527" s="14"/>
    </row>
    <row r="528" spans="1:14" ht="14.5">
      <c r="A528" s="78"/>
      <c r="B528" s="78"/>
      <c r="C528" s="78"/>
      <c r="D528" s="78"/>
      <c r="E528" s="14"/>
      <c r="F528" s="14"/>
      <c r="G528" s="14"/>
      <c r="H528" s="14"/>
      <c r="I528" s="14"/>
      <c r="J528" s="14"/>
      <c r="K528" s="14"/>
      <c r="L528" s="14"/>
      <c r="M528" s="14"/>
      <c r="N528" s="14"/>
    </row>
    <row r="529" spans="1:14" ht="14.5">
      <c r="A529" s="78"/>
      <c r="B529" s="78"/>
      <c r="C529" s="78"/>
      <c r="D529" s="78"/>
      <c r="E529" s="14"/>
      <c r="F529" s="14"/>
      <c r="G529" s="14"/>
      <c r="H529" s="14"/>
      <c r="I529" s="14"/>
      <c r="J529" s="14"/>
      <c r="K529" s="14"/>
      <c r="L529" s="14"/>
      <c r="M529" s="14"/>
      <c r="N529" s="14"/>
    </row>
    <row r="530" spans="1:14" ht="14.5">
      <c r="A530" s="78"/>
      <c r="B530" s="78"/>
      <c r="C530" s="78"/>
      <c r="D530" s="78"/>
      <c r="E530" s="14"/>
      <c r="F530" s="14"/>
      <c r="G530" s="14"/>
      <c r="H530" s="14"/>
      <c r="I530" s="14"/>
      <c r="J530" s="14"/>
      <c r="K530" s="14"/>
      <c r="L530" s="14"/>
      <c r="M530" s="14"/>
      <c r="N530" s="14"/>
    </row>
    <row r="531" spans="1:14" ht="14.5">
      <c r="A531" s="78"/>
      <c r="B531" s="78"/>
      <c r="C531" s="78"/>
      <c r="D531" s="78"/>
      <c r="E531" s="14"/>
      <c r="F531" s="14"/>
      <c r="G531" s="14"/>
      <c r="H531" s="14"/>
      <c r="I531" s="14"/>
      <c r="J531" s="14"/>
      <c r="K531" s="14"/>
      <c r="L531" s="14"/>
      <c r="M531" s="14"/>
      <c r="N531" s="14"/>
    </row>
    <row r="532" spans="1:14" ht="14.5">
      <c r="A532" s="78"/>
      <c r="B532" s="78"/>
      <c r="C532" s="78"/>
      <c r="D532" s="78"/>
      <c r="E532" s="14"/>
      <c r="F532" s="14"/>
      <c r="G532" s="14"/>
      <c r="H532" s="14"/>
      <c r="I532" s="14"/>
      <c r="J532" s="14"/>
      <c r="K532" s="14"/>
      <c r="L532" s="14"/>
      <c r="M532" s="14"/>
      <c r="N532" s="14"/>
    </row>
    <row r="533" spans="1:14" ht="14.5">
      <c r="A533" s="78"/>
      <c r="B533" s="78"/>
      <c r="C533" s="78"/>
      <c r="D533" s="78"/>
      <c r="E533" s="14"/>
      <c r="F533" s="14"/>
      <c r="G533" s="14"/>
      <c r="H533" s="14"/>
      <c r="I533" s="14"/>
      <c r="J533" s="14"/>
      <c r="K533" s="14"/>
      <c r="L533" s="14"/>
      <c r="M533" s="14"/>
      <c r="N533" s="14"/>
    </row>
    <row r="534" spans="1:14" ht="14.5">
      <c r="A534" s="78"/>
      <c r="B534" s="78"/>
      <c r="C534" s="78"/>
      <c r="D534" s="78"/>
      <c r="E534" s="14"/>
      <c r="F534" s="14"/>
      <c r="G534" s="14"/>
      <c r="H534" s="14"/>
      <c r="I534" s="14"/>
      <c r="J534" s="14"/>
      <c r="K534" s="14"/>
      <c r="L534" s="14"/>
      <c r="M534" s="14"/>
      <c r="N534" s="14"/>
    </row>
    <row r="535" spans="1:14" ht="14.5">
      <c r="A535" s="78"/>
      <c r="B535" s="78"/>
      <c r="C535" s="78"/>
      <c r="D535" s="78"/>
      <c r="E535" s="14"/>
      <c r="F535" s="14"/>
      <c r="G535" s="14"/>
      <c r="H535" s="14"/>
      <c r="I535" s="14"/>
      <c r="J535" s="14"/>
      <c r="K535" s="14"/>
      <c r="L535" s="14"/>
      <c r="M535" s="14"/>
      <c r="N535" s="14"/>
    </row>
    <row r="536" spans="1:14" ht="14.5">
      <c r="A536" s="78"/>
      <c r="B536" s="78"/>
      <c r="C536" s="78"/>
      <c r="D536" s="78"/>
      <c r="E536" s="14"/>
      <c r="F536" s="14"/>
      <c r="G536" s="14"/>
      <c r="H536" s="14"/>
      <c r="I536" s="14"/>
      <c r="J536" s="14"/>
      <c r="K536" s="14"/>
      <c r="L536" s="14"/>
      <c r="M536" s="14"/>
      <c r="N536" s="14"/>
    </row>
    <row r="537" spans="1:14" ht="14.5">
      <c r="A537" s="78"/>
      <c r="B537" s="78"/>
      <c r="C537" s="78"/>
      <c r="D537" s="78"/>
      <c r="E537" s="14"/>
      <c r="F537" s="14"/>
      <c r="G537" s="14"/>
      <c r="H537" s="14"/>
      <c r="I537" s="14"/>
      <c r="J537" s="14"/>
      <c r="K537" s="14"/>
      <c r="L537" s="14"/>
      <c r="M537" s="14"/>
      <c r="N537" s="14"/>
    </row>
    <row r="538" spans="1:14" ht="14.5">
      <c r="A538" s="78"/>
      <c r="B538" s="78"/>
      <c r="C538" s="78"/>
      <c r="D538" s="78"/>
      <c r="E538" s="14"/>
      <c r="F538" s="14"/>
      <c r="G538" s="14"/>
      <c r="H538" s="14"/>
      <c r="I538" s="14"/>
      <c r="J538" s="14"/>
      <c r="K538" s="14"/>
      <c r="L538" s="14"/>
      <c r="M538" s="14"/>
      <c r="N538" s="14"/>
    </row>
    <row r="539" spans="1:14" ht="14.5">
      <c r="A539" s="78"/>
      <c r="B539" s="78"/>
      <c r="C539" s="78"/>
      <c r="D539" s="78"/>
      <c r="E539" s="14"/>
      <c r="F539" s="14"/>
      <c r="G539" s="14"/>
      <c r="H539" s="14"/>
      <c r="I539" s="14"/>
      <c r="J539" s="14"/>
      <c r="K539" s="14"/>
      <c r="L539" s="14"/>
      <c r="M539" s="14"/>
      <c r="N539" s="14"/>
    </row>
    <row r="540" spans="1:14" ht="14.5">
      <c r="A540" s="78"/>
      <c r="B540" s="78"/>
      <c r="C540" s="78"/>
      <c r="D540" s="78"/>
      <c r="E540" s="14"/>
      <c r="F540" s="14"/>
      <c r="G540" s="14"/>
      <c r="H540" s="14"/>
      <c r="I540" s="14"/>
      <c r="J540" s="14"/>
      <c r="K540" s="14"/>
      <c r="L540" s="14"/>
      <c r="M540" s="14"/>
      <c r="N540" s="14"/>
    </row>
    <row r="541" spans="1:14" ht="14.5">
      <c r="A541" s="78"/>
      <c r="B541" s="78"/>
      <c r="C541" s="78"/>
      <c r="D541" s="78"/>
      <c r="E541" s="14"/>
      <c r="F541" s="14"/>
      <c r="G541" s="14"/>
      <c r="H541" s="14"/>
      <c r="I541" s="14"/>
      <c r="J541" s="14"/>
      <c r="K541" s="14"/>
      <c r="L541" s="14"/>
      <c r="M541" s="14"/>
      <c r="N541" s="14"/>
    </row>
    <row r="542" spans="1:14" ht="14.5">
      <c r="A542" s="78"/>
      <c r="B542" s="78"/>
      <c r="C542" s="78"/>
      <c r="D542" s="78"/>
      <c r="E542" s="14"/>
      <c r="F542" s="14"/>
      <c r="G542" s="14"/>
      <c r="H542" s="14"/>
      <c r="I542" s="14"/>
      <c r="J542" s="14"/>
      <c r="K542" s="14"/>
      <c r="L542" s="14"/>
      <c r="M542" s="14"/>
      <c r="N542" s="14"/>
    </row>
    <row r="543" spans="1:14" ht="14.5">
      <c r="A543" s="78"/>
      <c r="B543" s="78"/>
      <c r="C543" s="78"/>
      <c r="D543" s="78"/>
      <c r="E543" s="14"/>
      <c r="F543" s="14"/>
      <c r="G543" s="14"/>
      <c r="H543" s="14"/>
      <c r="I543" s="14"/>
      <c r="J543" s="14"/>
      <c r="K543" s="14"/>
      <c r="L543" s="14"/>
      <c r="M543" s="14"/>
      <c r="N543" s="14"/>
    </row>
    <row r="544" spans="1:14" ht="14.5">
      <c r="A544" s="78"/>
      <c r="B544" s="78"/>
      <c r="C544" s="78"/>
      <c r="D544" s="78"/>
      <c r="E544" s="14"/>
      <c r="F544" s="14"/>
      <c r="G544" s="14"/>
      <c r="H544" s="14"/>
      <c r="I544" s="14"/>
      <c r="J544" s="14"/>
      <c r="K544" s="14"/>
      <c r="L544" s="14"/>
      <c r="M544" s="14"/>
      <c r="N544" s="14"/>
    </row>
    <row r="545" spans="1:14" ht="14.5">
      <c r="A545" s="78"/>
      <c r="B545" s="78"/>
      <c r="C545" s="78"/>
      <c r="D545" s="78"/>
      <c r="E545" s="14"/>
      <c r="F545" s="14"/>
      <c r="G545" s="14"/>
      <c r="H545" s="14"/>
      <c r="I545" s="14"/>
      <c r="J545" s="14"/>
      <c r="K545" s="14"/>
      <c r="L545" s="14"/>
      <c r="M545" s="14"/>
      <c r="N545" s="14"/>
    </row>
    <row r="546" spans="1:14" ht="14.5">
      <c r="A546" s="78"/>
      <c r="B546" s="78"/>
      <c r="C546" s="78"/>
      <c r="D546" s="78"/>
      <c r="E546" s="14"/>
      <c r="F546" s="14"/>
      <c r="G546" s="14"/>
      <c r="H546" s="14"/>
      <c r="I546" s="14"/>
      <c r="J546" s="14"/>
      <c r="K546" s="14"/>
      <c r="L546" s="14"/>
      <c r="M546" s="14"/>
      <c r="N546" s="14"/>
    </row>
    <row r="547" spans="1:14" ht="14.5">
      <c r="A547" s="78"/>
      <c r="B547" s="78"/>
      <c r="C547" s="78"/>
      <c r="D547" s="78"/>
      <c r="E547" s="14"/>
      <c r="F547" s="14"/>
      <c r="G547" s="14"/>
      <c r="H547" s="14"/>
      <c r="I547" s="14"/>
      <c r="J547" s="14"/>
      <c r="K547" s="14"/>
      <c r="L547" s="14"/>
      <c r="M547" s="14"/>
      <c r="N547" s="14"/>
    </row>
    <row r="548" spans="1:14" ht="14.5">
      <c r="A548" s="78"/>
      <c r="B548" s="78"/>
      <c r="C548" s="78"/>
      <c r="D548" s="78"/>
      <c r="E548" s="14"/>
      <c r="F548" s="14"/>
      <c r="G548" s="14"/>
      <c r="H548" s="14"/>
      <c r="I548" s="14"/>
      <c r="J548" s="14"/>
      <c r="K548" s="14"/>
      <c r="L548" s="14"/>
      <c r="M548" s="14"/>
      <c r="N548" s="14"/>
    </row>
    <row r="549" spans="1:14" ht="14.5">
      <c r="A549" s="78"/>
      <c r="B549" s="78"/>
      <c r="C549" s="78"/>
      <c r="D549" s="78"/>
      <c r="E549" s="14"/>
      <c r="F549" s="14"/>
      <c r="G549" s="14"/>
      <c r="H549" s="14"/>
      <c r="I549" s="14"/>
      <c r="J549" s="14"/>
      <c r="K549" s="14"/>
      <c r="L549" s="14"/>
      <c r="M549" s="14"/>
      <c r="N549" s="14"/>
    </row>
    <row r="550" spans="1:14" ht="14.5">
      <c r="A550" s="78"/>
      <c r="B550" s="78"/>
      <c r="C550" s="78"/>
      <c r="D550" s="78"/>
      <c r="E550" s="14"/>
      <c r="F550" s="14"/>
      <c r="G550" s="14"/>
      <c r="H550" s="14"/>
      <c r="I550" s="14"/>
      <c r="J550" s="14"/>
      <c r="K550" s="14"/>
      <c r="L550" s="14"/>
      <c r="M550" s="14"/>
      <c r="N550" s="14"/>
    </row>
    <row r="551" spans="1:14" ht="14.5">
      <c r="A551" s="78"/>
      <c r="B551" s="78"/>
      <c r="C551" s="78"/>
      <c r="D551" s="78"/>
      <c r="E551" s="14"/>
      <c r="F551" s="14"/>
      <c r="G551" s="14"/>
      <c r="H551" s="14"/>
      <c r="I551" s="14"/>
      <c r="J551" s="14"/>
      <c r="K551" s="14"/>
      <c r="L551" s="14"/>
      <c r="M551" s="14"/>
      <c r="N551" s="14"/>
    </row>
    <row r="552" spans="1:14" ht="14.5">
      <c r="A552" s="78"/>
      <c r="B552" s="78"/>
      <c r="C552" s="78"/>
      <c r="D552" s="78"/>
      <c r="E552" s="14"/>
      <c r="F552" s="14"/>
      <c r="G552" s="14"/>
      <c r="H552" s="14"/>
      <c r="I552" s="14"/>
      <c r="J552" s="14"/>
      <c r="K552" s="14"/>
      <c r="L552" s="14"/>
      <c r="M552" s="14"/>
      <c r="N552" s="14"/>
    </row>
    <row r="553" spans="1:14" ht="14.5">
      <c r="A553" s="78"/>
      <c r="B553" s="78"/>
      <c r="C553" s="78"/>
      <c r="D553" s="78"/>
      <c r="E553" s="14"/>
      <c r="F553" s="14"/>
      <c r="G553" s="14"/>
      <c r="H553" s="14"/>
      <c r="I553" s="14"/>
      <c r="J553" s="14"/>
      <c r="K553" s="14"/>
      <c r="L553" s="14"/>
      <c r="M553" s="14"/>
      <c r="N553" s="14"/>
    </row>
    <row r="554" spans="1:14" ht="14.5">
      <c r="A554" s="78"/>
      <c r="B554" s="78"/>
      <c r="C554" s="78"/>
      <c r="D554" s="78"/>
      <c r="E554" s="14"/>
      <c r="F554" s="14"/>
      <c r="G554" s="14"/>
      <c r="H554" s="14"/>
      <c r="I554" s="14"/>
      <c r="J554" s="14"/>
      <c r="K554" s="14"/>
      <c r="L554" s="14"/>
      <c r="M554" s="14"/>
      <c r="N554" s="14"/>
    </row>
    <row r="555" spans="1:14" ht="14.5">
      <c r="A555" s="78"/>
      <c r="B555" s="78"/>
      <c r="C555" s="78"/>
      <c r="D555" s="78"/>
      <c r="E555" s="14"/>
      <c r="F555" s="14"/>
      <c r="G555" s="14"/>
      <c r="H555" s="14"/>
      <c r="I555" s="14"/>
      <c r="J555" s="14"/>
      <c r="K555" s="14"/>
      <c r="L555" s="14"/>
      <c r="M555" s="14"/>
      <c r="N555" s="14"/>
    </row>
    <row r="556" spans="1:14" ht="14.5">
      <c r="A556" s="78"/>
      <c r="B556" s="78"/>
      <c r="C556" s="78"/>
      <c r="D556" s="78"/>
      <c r="E556" s="14"/>
      <c r="F556" s="14"/>
      <c r="G556" s="14"/>
      <c r="H556" s="14"/>
      <c r="I556" s="14"/>
      <c r="J556" s="14"/>
      <c r="K556" s="14"/>
      <c r="L556" s="14"/>
      <c r="M556" s="14"/>
      <c r="N556" s="14"/>
    </row>
    <row r="557" spans="1:14" ht="14.5">
      <c r="A557" s="78"/>
      <c r="B557" s="78"/>
      <c r="C557" s="78"/>
      <c r="D557" s="78"/>
      <c r="E557" s="14"/>
      <c r="F557" s="14"/>
      <c r="G557" s="14"/>
      <c r="H557" s="14"/>
      <c r="I557" s="14"/>
      <c r="J557" s="14"/>
      <c r="K557" s="14"/>
      <c r="L557" s="14"/>
      <c r="M557" s="14"/>
      <c r="N557" s="14"/>
    </row>
    <row r="558" spans="1:14" ht="14.5">
      <c r="A558" s="78"/>
      <c r="B558" s="78"/>
      <c r="C558" s="78"/>
      <c r="D558" s="78"/>
      <c r="E558" s="14"/>
      <c r="F558" s="14"/>
      <c r="G558" s="14"/>
      <c r="H558" s="14"/>
      <c r="I558" s="14"/>
      <c r="J558" s="14"/>
      <c r="K558" s="14"/>
      <c r="L558" s="14"/>
      <c r="M558" s="14"/>
      <c r="N558" s="14"/>
    </row>
    <row r="559" spans="1:14" ht="14.5">
      <c r="A559" s="78"/>
      <c r="B559" s="78"/>
      <c r="C559" s="78"/>
      <c r="D559" s="78"/>
      <c r="E559" s="14"/>
      <c r="F559" s="14"/>
      <c r="G559" s="14"/>
      <c r="H559" s="14"/>
      <c r="I559" s="14"/>
      <c r="J559" s="14"/>
      <c r="K559" s="14"/>
      <c r="L559" s="14"/>
      <c r="M559" s="14"/>
      <c r="N559" s="14"/>
    </row>
    <row r="560" spans="1:14" ht="14.5">
      <c r="A560" s="78"/>
      <c r="B560" s="78"/>
      <c r="C560" s="78"/>
      <c r="D560" s="78"/>
      <c r="E560" s="14"/>
      <c r="F560" s="14"/>
      <c r="G560" s="14"/>
      <c r="H560" s="14"/>
      <c r="I560" s="14"/>
      <c r="J560" s="14"/>
      <c r="K560" s="14"/>
      <c r="L560" s="14"/>
      <c r="M560" s="14"/>
      <c r="N560" s="14"/>
    </row>
    <row r="561" spans="1:14" ht="14.5">
      <c r="A561" s="78"/>
      <c r="B561" s="78"/>
      <c r="C561" s="78"/>
      <c r="D561" s="78"/>
      <c r="E561" s="14"/>
      <c r="F561" s="14"/>
      <c r="G561" s="14"/>
      <c r="H561" s="14"/>
      <c r="I561" s="14"/>
      <c r="J561" s="14"/>
      <c r="K561" s="14"/>
      <c r="L561" s="14"/>
      <c r="M561" s="14"/>
      <c r="N561" s="14"/>
    </row>
    <row r="562" spans="1:14" ht="14.5">
      <c r="A562" s="78"/>
      <c r="B562" s="78"/>
      <c r="C562" s="78"/>
      <c r="D562" s="78"/>
      <c r="E562" s="14"/>
      <c r="F562" s="14"/>
      <c r="G562" s="14"/>
      <c r="H562" s="14"/>
      <c r="I562" s="14"/>
      <c r="J562" s="14"/>
      <c r="K562" s="14"/>
      <c r="L562" s="14"/>
      <c r="M562" s="14"/>
      <c r="N562" s="14"/>
    </row>
    <row r="563" spans="1:14" ht="14.5">
      <c r="A563" s="78"/>
      <c r="B563" s="78"/>
      <c r="C563" s="78"/>
      <c r="D563" s="78"/>
      <c r="E563" s="14"/>
      <c r="F563" s="14"/>
      <c r="G563" s="14"/>
      <c r="H563" s="14"/>
      <c r="I563" s="14"/>
      <c r="J563" s="14"/>
      <c r="K563" s="14"/>
      <c r="L563" s="14"/>
      <c r="M563" s="14"/>
      <c r="N563" s="14"/>
    </row>
    <row r="564" spans="1:14" ht="14.5">
      <c r="A564" s="78"/>
      <c r="B564" s="78"/>
      <c r="C564" s="78"/>
      <c r="D564" s="78"/>
      <c r="E564" s="14"/>
      <c r="F564" s="14"/>
      <c r="G564" s="14"/>
      <c r="H564" s="14"/>
      <c r="I564" s="14"/>
      <c r="J564" s="14"/>
      <c r="K564" s="14"/>
      <c r="L564" s="14"/>
      <c r="M564" s="14"/>
      <c r="N564" s="14"/>
    </row>
    <row r="565" spans="1:14" ht="14.5">
      <c r="A565" s="78"/>
      <c r="B565" s="78"/>
      <c r="C565" s="78"/>
      <c r="D565" s="78"/>
      <c r="E565" s="14"/>
      <c r="F565" s="14"/>
      <c r="G565" s="14"/>
      <c r="H565" s="14"/>
      <c r="I565" s="14"/>
      <c r="J565" s="14"/>
      <c r="K565" s="14"/>
      <c r="L565" s="14"/>
      <c r="M565" s="14"/>
      <c r="N565" s="14"/>
    </row>
    <row r="566" spans="1:14" ht="14.5">
      <c r="A566" s="78"/>
      <c r="B566" s="78"/>
      <c r="C566" s="78"/>
      <c r="D566" s="78"/>
      <c r="E566" s="14"/>
      <c r="F566" s="14"/>
      <c r="G566" s="14"/>
      <c r="H566" s="14"/>
      <c r="I566" s="14"/>
      <c r="J566" s="14"/>
      <c r="K566" s="14"/>
      <c r="L566" s="14"/>
      <c r="M566" s="14"/>
      <c r="N566" s="14"/>
    </row>
    <row r="567" spans="1:14" ht="14.5">
      <c r="A567" s="78"/>
      <c r="B567" s="78"/>
      <c r="C567" s="78"/>
      <c r="D567" s="78"/>
      <c r="E567" s="14"/>
      <c r="F567" s="14"/>
      <c r="G567" s="14"/>
      <c r="H567" s="14"/>
      <c r="I567" s="14"/>
      <c r="J567" s="14"/>
      <c r="K567" s="14"/>
      <c r="L567" s="14"/>
      <c r="M567" s="14"/>
      <c r="N567" s="14"/>
    </row>
    <row r="568" spans="1:14" ht="14.5">
      <c r="A568" s="78"/>
      <c r="B568" s="78"/>
      <c r="C568" s="78"/>
      <c r="D568" s="78"/>
      <c r="E568" s="14"/>
      <c r="F568" s="14"/>
      <c r="G568" s="14"/>
      <c r="H568" s="14"/>
      <c r="I568" s="14"/>
      <c r="J568" s="14"/>
      <c r="K568" s="14"/>
      <c r="L568" s="14"/>
      <c r="M568" s="14"/>
      <c r="N568" s="14"/>
    </row>
    <row r="569" spans="1:14" ht="14.5">
      <c r="A569" s="78"/>
      <c r="B569" s="78"/>
      <c r="C569" s="78"/>
      <c r="D569" s="78"/>
      <c r="E569" s="14"/>
      <c r="F569" s="14"/>
      <c r="G569" s="14"/>
      <c r="H569" s="14"/>
      <c r="I569" s="14"/>
      <c r="J569" s="14"/>
      <c r="K569" s="14"/>
      <c r="L569" s="14"/>
      <c r="M569" s="14"/>
      <c r="N569" s="14"/>
    </row>
    <row r="570" spans="1:14" ht="14.5">
      <c r="A570" s="78"/>
      <c r="B570" s="78"/>
      <c r="C570" s="78"/>
      <c r="D570" s="78"/>
      <c r="E570" s="14"/>
      <c r="F570" s="14"/>
      <c r="G570" s="14"/>
      <c r="H570" s="14"/>
      <c r="I570" s="14"/>
      <c r="J570" s="14"/>
      <c r="K570" s="14"/>
      <c r="L570" s="14"/>
      <c r="M570" s="14"/>
      <c r="N570" s="14"/>
    </row>
    <row r="571" spans="1:14" ht="14.5">
      <c r="A571" s="78"/>
      <c r="B571" s="78"/>
      <c r="C571" s="78"/>
      <c r="D571" s="78"/>
      <c r="E571" s="14"/>
      <c r="F571" s="14"/>
      <c r="G571" s="14"/>
      <c r="H571" s="14"/>
      <c r="I571" s="14"/>
      <c r="J571" s="14"/>
      <c r="K571" s="14"/>
      <c r="L571" s="14"/>
      <c r="M571" s="14"/>
      <c r="N571" s="14"/>
    </row>
    <row r="572" spans="1:14" ht="14.5">
      <c r="A572" s="78"/>
      <c r="B572" s="78"/>
      <c r="C572" s="78"/>
      <c r="D572" s="78"/>
      <c r="E572" s="14"/>
      <c r="F572" s="14"/>
      <c r="G572" s="14"/>
      <c r="H572" s="14"/>
      <c r="I572" s="14"/>
      <c r="J572" s="14"/>
      <c r="K572" s="14"/>
      <c r="L572" s="14"/>
      <c r="M572" s="14"/>
      <c r="N572" s="14"/>
    </row>
    <row r="573" spans="1:14" ht="14.5">
      <c r="A573" s="78"/>
      <c r="B573" s="78"/>
      <c r="C573" s="78"/>
      <c r="D573" s="78"/>
      <c r="E573" s="14"/>
      <c r="F573" s="14"/>
      <c r="G573" s="14"/>
      <c r="H573" s="14"/>
      <c r="I573" s="14"/>
      <c r="J573" s="14"/>
      <c r="K573" s="14"/>
      <c r="L573" s="14"/>
      <c r="M573" s="14"/>
      <c r="N573" s="14"/>
    </row>
    <row r="574" spans="1:14" ht="14.5">
      <c r="A574" s="78"/>
      <c r="B574" s="78"/>
      <c r="C574" s="78"/>
      <c r="D574" s="78"/>
      <c r="E574" s="14"/>
      <c r="F574" s="14"/>
      <c r="G574" s="14"/>
      <c r="H574" s="14"/>
      <c r="I574" s="14"/>
      <c r="J574" s="14"/>
      <c r="K574" s="14"/>
      <c r="L574" s="14"/>
      <c r="M574" s="14"/>
      <c r="N574" s="14"/>
    </row>
    <row r="575" spans="1:14" ht="14.5">
      <c r="A575" s="78"/>
      <c r="B575" s="78"/>
      <c r="C575" s="78"/>
      <c r="D575" s="78"/>
      <c r="E575" s="14"/>
      <c r="F575" s="14"/>
      <c r="G575" s="14"/>
      <c r="H575" s="14"/>
      <c r="I575" s="14"/>
      <c r="J575" s="14"/>
      <c r="K575" s="14"/>
      <c r="L575" s="14"/>
      <c r="M575" s="14"/>
      <c r="N575" s="14"/>
    </row>
    <row r="576" spans="1:14" ht="14.5">
      <c r="A576" s="78"/>
      <c r="B576" s="78"/>
      <c r="C576" s="78"/>
      <c r="D576" s="78"/>
      <c r="E576" s="14"/>
      <c r="F576" s="14"/>
      <c r="G576" s="14"/>
      <c r="H576" s="14"/>
      <c r="I576" s="14"/>
      <c r="J576" s="14"/>
      <c r="K576" s="14"/>
      <c r="L576" s="14"/>
      <c r="M576" s="14"/>
      <c r="N576" s="14"/>
    </row>
    <row r="577" spans="1:14" ht="14.5">
      <c r="A577" s="78"/>
      <c r="B577" s="78"/>
      <c r="C577" s="78"/>
      <c r="D577" s="78"/>
      <c r="E577" s="14"/>
      <c r="F577" s="14"/>
      <c r="G577" s="14"/>
      <c r="H577" s="14"/>
      <c r="I577" s="14"/>
      <c r="J577" s="14"/>
      <c r="K577" s="14"/>
      <c r="L577" s="14"/>
      <c r="M577" s="14"/>
      <c r="N577" s="14"/>
    </row>
    <row r="578" spans="1:14" ht="14.5">
      <c r="A578" s="78"/>
      <c r="B578" s="78"/>
      <c r="C578" s="78"/>
      <c r="D578" s="78"/>
      <c r="E578" s="14"/>
      <c r="F578" s="14"/>
      <c r="G578" s="14"/>
      <c r="H578" s="14"/>
      <c r="I578" s="14"/>
      <c r="J578" s="14"/>
      <c r="K578" s="14"/>
      <c r="L578" s="14"/>
      <c r="M578" s="14"/>
      <c r="N578" s="14"/>
    </row>
    <row r="579" spans="1:14" ht="14.5">
      <c r="A579" s="78"/>
      <c r="B579" s="78"/>
      <c r="C579" s="78"/>
      <c r="D579" s="78"/>
      <c r="E579" s="14"/>
      <c r="F579" s="14"/>
      <c r="G579" s="14"/>
      <c r="H579" s="14"/>
      <c r="I579" s="14"/>
      <c r="J579" s="14"/>
      <c r="K579" s="14"/>
      <c r="L579" s="14"/>
      <c r="M579" s="14"/>
      <c r="N579" s="14"/>
    </row>
    <row r="580" spans="1:14" ht="14.5">
      <c r="A580" s="78"/>
      <c r="B580" s="78"/>
      <c r="C580" s="78"/>
      <c r="D580" s="78"/>
      <c r="E580" s="14"/>
      <c r="F580" s="14"/>
      <c r="G580" s="14"/>
      <c r="H580" s="14"/>
      <c r="I580" s="14"/>
      <c r="J580" s="14"/>
      <c r="K580" s="14"/>
      <c r="L580" s="14"/>
      <c r="M580" s="14"/>
      <c r="N580" s="14"/>
    </row>
    <row r="581" spans="1:14" ht="14.5">
      <c r="A581" s="78"/>
      <c r="B581" s="78"/>
      <c r="C581" s="78"/>
      <c r="D581" s="78"/>
      <c r="E581" s="14"/>
      <c r="F581" s="14"/>
      <c r="G581" s="14"/>
      <c r="H581" s="14"/>
      <c r="I581" s="14"/>
      <c r="J581" s="14"/>
      <c r="K581" s="14"/>
      <c r="L581" s="14"/>
      <c r="M581" s="14"/>
      <c r="N581" s="14"/>
    </row>
    <row r="582" spans="1:14" ht="14.5">
      <c r="A582" s="78"/>
      <c r="B582" s="78"/>
      <c r="C582" s="78"/>
      <c r="D582" s="78"/>
      <c r="E582" s="14"/>
      <c r="F582" s="14"/>
      <c r="G582" s="14"/>
      <c r="H582" s="14"/>
      <c r="I582" s="14"/>
      <c r="J582" s="14"/>
      <c r="K582" s="14"/>
      <c r="L582" s="14"/>
      <c r="M582" s="14"/>
      <c r="N582" s="14"/>
    </row>
    <row r="583" spans="1:14" ht="14.5">
      <c r="A583" s="78"/>
      <c r="B583" s="78"/>
      <c r="C583" s="78"/>
      <c r="D583" s="78"/>
      <c r="E583" s="14"/>
      <c r="F583" s="14"/>
      <c r="G583" s="14"/>
      <c r="H583" s="14"/>
      <c r="I583" s="14"/>
      <c r="J583" s="14"/>
      <c r="K583" s="14"/>
      <c r="L583" s="14"/>
      <c r="M583" s="14"/>
      <c r="N583" s="14"/>
    </row>
    <row r="584" spans="1:14" ht="14.5">
      <c r="A584" s="78"/>
      <c r="B584" s="78"/>
      <c r="C584" s="78"/>
      <c r="D584" s="78"/>
      <c r="E584" s="14"/>
      <c r="F584" s="14"/>
      <c r="G584" s="14"/>
      <c r="H584" s="14"/>
      <c r="I584" s="14"/>
      <c r="J584" s="14"/>
      <c r="K584" s="14"/>
      <c r="L584" s="14"/>
      <c r="M584" s="14"/>
      <c r="N584" s="14"/>
    </row>
    <row r="585" spans="1:14" ht="14.5">
      <c r="A585" s="78"/>
      <c r="B585" s="78"/>
      <c r="C585" s="78"/>
      <c r="D585" s="78"/>
      <c r="E585" s="14"/>
      <c r="F585" s="14"/>
      <c r="G585" s="14"/>
      <c r="H585" s="14"/>
      <c r="I585" s="14"/>
      <c r="J585" s="14"/>
      <c r="K585" s="14"/>
      <c r="L585" s="14"/>
      <c r="M585" s="14"/>
      <c r="N585" s="14"/>
    </row>
    <row r="586" spans="1:14" ht="14.5">
      <c r="A586" s="78"/>
      <c r="B586" s="78"/>
      <c r="C586" s="78"/>
      <c r="D586" s="78"/>
      <c r="E586" s="14"/>
      <c r="F586" s="14"/>
      <c r="G586" s="14"/>
      <c r="H586" s="14"/>
      <c r="I586" s="14"/>
      <c r="J586" s="14"/>
      <c r="K586" s="14"/>
      <c r="L586" s="14"/>
      <c r="M586" s="14"/>
      <c r="N586" s="14"/>
    </row>
    <row r="587" spans="1:14" ht="14.5">
      <c r="A587" s="78"/>
      <c r="B587" s="78"/>
      <c r="C587" s="78"/>
      <c r="D587" s="78"/>
      <c r="E587" s="14"/>
      <c r="F587" s="14"/>
      <c r="G587" s="14"/>
      <c r="H587" s="14"/>
      <c r="I587" s="14"/>
      <c r="J587" s="14"/>
      <c r="K587" s="14"/>
      <c r="L587" s="14"/>
      <c r="M587" s="14"/>
      <c r="N587" s="14"/>
    </row>
    <row r="588" spans="1:14" ht="14.5">
      <c r="A588" s="78"/>
      <c r="B588" s="78"/>
      <c r="C588" s="78"/>
      <c r="D588" s="78"/>
      <c r="E588" s="14"/>
      <c r="F588" s="14"/>
      <c r="G588" s="14"/>
      <c r="H588" s="14"/>
      <c r="I588" s="14"/>
      <c r="J588" s="14"/>
      <c r="K588" s="14"/>
      <c r="L588" s="14"/>
      <c r="M588" s="14"/>
      <c r="N588" s="14"/>
    </row>
    <row r="589" spans="1:14" ht="14.5">
      <c r="A589" s="78"/>
      <c r="B589" s="78"/>
      <c r="C589" s="78"/>
      <c r="D589" s="78"/>
      <c r="E589" s="14"/>
      <c r="F589" s="14"/>
      <c r="G589" s="14"/>
      <c r="H589" s="14"/>
      <c r="I589" s="14"/>
      <c r="J589" s="14"/>
      <c r="K589" s="14"/>
      <c r="L589" s="14"/>
      <c r="M589" s="14"/>
      <c r="N589" s="14"/>
    </row>
    <row r="590" spans="1:14" ht="14.5">
      <c r="A590" s="78"/>
      <c r="B590" s="78"/>
      <c r="C590" s="78"/>
      <c r="D590" s="78"/>
      <c r="E590" s="14"/>
      <c r="F590" s="14"/>
      <c r="G590" s="14"/>
      <c r="H590" s="14"/>
      <c r="I590" s="14"/>
      <c r="J590" s="14"/>
      <c r="K590" s="14"/>
      <c r="L590" s="14"/>
      <c r="M590" s="14"/>
      <c r="N590" s="14"/>
    </row>
    <row r="591" spans="1:14" ht="14.5">
      <c r="A591" s="78"/>
      <c r="B591" s="78"/>
      <c r="C591" s="78"/>
      <c r="D591" s="78"/>
      <c r="E591" s="14"/>
      <c r="F591" s="14"/>
      <c r="G591" s="14"/>
      <c r="H591" s="14"/>
      <c r="I591" s="14"/>
      <c r="J591" s="14"/>
      <c r="K591" s="14"/>
      <c r="L591" s="14"/>
      <c r="M591" s="14"/>
      <c r="N591" s="14"/>
    </row>
    <row r="592" spans="1:14" ht="14.5">
      <c r="A592" s="78"/>
      <c r="B592" s="78"/>
      <c r="C592" s="78"/>
      <c r="D592" s="78"/>
      <c r="E592" s="14"/>
      <c r="F592" s="14"/>
      <c r="G592" s="14"/>
      <c r="H592" s="14"/>
      <c r="I592" s="14"/>
      <c r="J592" s="14"/>
      <c r="K592" s="14"/>
      <c r="L592" s="14"/>
      <c r="M592" s="14"/>
      <c r="N592" s="14"/>
    </row>
    <row r="593" spans="1:14" ht="14.5">
      <c r="A593" s="78"/>
      <c r="B593" s="78"/>
      <c r="C593" s="78"/>
      <c r="D593" s="78"/>
      <c r="E593" s="14"/>
      <c r="F593" s="14"/>
      <c r="G593" s="14"/>
      <c r="H593" s="14"/>
      <c r="I593" s="14"/>
      <c r="J593" s="14"/>
      <c r="K593" s="14"/>
      <c r="L593" s="14"/>
      <c r="M593" s="14"/>
      <c r="N593" s="14"/>
    </row>
    <row r="594" spans="1:14" ht="14.5">
      <c r="A594" s="78"/>
      <c r="B594" s="78"/>
      <c r="C594" s="78"/>
      <c r="D594" s="78"/>
      <c r="E594" s="14"/>
      <c r="F594" s="14"/>
      <c r="G594" s="14"/>
      <c r="H594" s="14"/>
      <c r="I594" s="14"/>
      <c r="J594" s="14"/>
      <c r="K594" s="14"/>
      <c r="L594" s="14"/>
      <c r="M594" s="14"/>
      <c r="N594" s="14"/>
    </row>
    <row r="595" spans="1:14" ht="14.5">
      <c r="A595" s="78"/>
      <c r="B595" s="78"/>
      <c r="C595" s="78"/>
      <c r="D595" s="78"/>
      <c r="E595" s="14"/>
      <c r="F595" s="14"/>
      <c r="G595" s="14"/>
      <c r="H595" s="14"/>
      <c r="I595" s="14"/>
      <c r="J595" s="14"/>
      <c r="K595" s="14"/>
      <c r="L595" s="14"/>
      <c r="M595" s="14"/>
      <c r="N595" s="14"/>
    </row>
    <row r="596" spans="1:14" ht="14.5">
      <c r="A596" s="78"/>
      <c r="B596" s="78"/>
      <c r="C596" s="78"/>
      <c r="D596" s="78"/>
      <c r="E596" s="14"/>
      <c r="F596" s="14"/>
      <c r="G596" s="14"/>
      <c r="H596" s="14"/>
      <c r="I596" s="14"/>
      <c r="J596" s="14"/>
      <c r="K596" s="14"/>
      <c r="L596" s="14"/>
      <c r="M596" s="14"/>
      <c r="N596" s="14"/>
    </row>
    <row r="597" spans="1:14" ht="14.5">
      <c r="A597" s="78"/>
      <c r="B597" s="78"/>
      <c r="C597" s="78"/>
      <c r="D597" s="78"/>
      <c r="E597" s="14"/>
      <c r="F597" s="14"/>
      <c r="G597" s="14"/>
      <c r="H597" s="14"/>
      <c r="I597" s="14"/>
      <c r="J597" s="14"/>
      <c r="K597" s="14"/>
      <c r="L597" s="14"/>
      <c r="M597" s="14"/>
      <c r="N597" s="14"/>
    </row>
    <row r="598" spans="1:14" ht="14.5">
      <c r="A598" s="78"/>
      <c r="B598" s="78"/>
      <c r="C598" s="78"/>
      <c r="D598" s="78"/>
      <c r="E598" s="14"/>
      <c r="F598" s="14"/>
      <c r="G598" s="14"/>
      <c r="H598" s="14"/>
      <c r="I598" s="14"/>
      <c r="J598" s="14"/>
      <c r="K598" s="14"/>
      <c r="L598" s="14"/>
      <c r="M598" s="14"/>
      <c r="N598" s="14"/>
    </row>
    <row r="599" spans="1:14" ht="14.5">
      <c r="A599" s="78"/>
      <c r="B599" s="78"/>
      <c r="C599" s="78"/>
      <c r="D599" s="78"/>
      <c r="E599" s="14"/>
      <c r="F599" s="14"/>
      <c r="G599" s="14"/>
      <c r="H599" s="14"/>
      <c r="I599" s="14"/>
      <c r="J599" s="14"/>
      <c r="K599" s="14"/>
      <c r="L599" s="14"/>
      <c r="M599" s="14"/>
      <c r="N599" s="14"/>
    </row>
    <row r="600" spans="1:14" ht="14.5">
      <c r="A600" s="78"/>
      <c r="B600" s="78"/>
      <c r="C600" s="78"/>
      <c r="D600" s="78"/>
      <c r="E600" s="14"/>
      <c r="F600" s="14"/>
      <c r="G600" s="14"/>
      <c r="H600" s="14"/>
      <c r="I600" s="14"/>
      <c r="J600" s="14"/>
      <c r="K600" s="14"/>
      <c r="L600" s="14"/>
      <c r="M600" s="14"/>
      <c r="N600" s="14"/>
    </row>
    <row r="601" spans="1:14" ht="14.5">
      <c r="A601" s="78"/>
      <c r="B601" s="78"/>
      <c r="C601" s="78"/>
      <c r="D601" s="78"/>
      <c r="E601" s="14"/>
      <c r="F601" s="14"/>
      <c r="G601" s="14"/>
      <c r="H601" s="14"/>
      <c r="I601" s="14"/>
      <c r="J601" s="14"/>
      <c r="K601" s="14"/>
      <c r="L601" s="14"/>
      <c r="M601" s="14"/>
      <c r="N601" s="14"/>
    </row>
    <row r="602" spans="1:14" ht="14.5">
      <c r="A602" s="78"/>
      <c r="B602" s="78"/>
      <c r="C602" s="78"/>
      <c r="D602" s="78"/>
      <c r="E602" s="14"/>
      <c r="F602" s="14"/>
      <c r="G602" s="14"/>
      <c r="H602" s="14"/>
      <c r="I602" s="14"/>
      <c r="J602" s="14"/>
      <c r="K602" s="14"/>
      <c r="L602" s="14"/>
      <c r="M602" s="14"/>
      <c r="N602" s="14"/>
    </row>
    <row r="603" spans="1:14" ht="14.5">
      <c r="A603" s="78"/>
      <c r="B603" s="78"/>
      <c r="C603" s="78"/>
      <c r="D603" s="78"/>
      <c r="E603" s="14"/>
      <c r="F603" s="14"/>
      <c r="G603" s="14"/>
      <c r="H603" s="14"/>
      <c r="I603" s="14"/>
      <c r="J603" s="14"/>
      <c r="K603" s="14"/>
      <c r="L603" s="14"/>
      <c r="M603" s="14"/>
      <c r="N603" s="14"/>
    </row>
    <row r="604" spans="1:14" ht="14.5">
      <c r="A604" s="78"/>
      <c r="B604" s="78"/>
      <c r="C604" s="78"/>
      <c r="D604" s="78"/>
      <c r="E604" s="14"/>
      <c r="F604" s="14"/>
      <c r="G604" s="14"/>
      <c r="H604" s="14"/>
      <c r="I604" s="14"/>
      <c r="J604" s="14"/>
      <c r="K604" s="14"/>
      <c r="L604" s="14"/>
      <c r="M604" s="14"/>
      <c r="N604" s="14"/>
    </row>
    <row r="605" spans="1:14" ht="14.5">
      <c r="A605" s="78"/>
      <c r="B605" s="78"/>
      <c r="C605" s="78"/>
      <c r="D605" s="78"/>
      <c r="E605" s="14"/>
      <c r="F605" s="14"/>
      <c r="G605" s="14"/>
      <c r="H605" s="14"/>
      <c r="I605" s="14"/>
      <c r="J605" s="14"/>
      <c r="K605" s="14"/>
      <c r="L605" s="14"/>
      <c r="M605" s="14"/>
      <c r="N605" s="14"/>
    </row>
    <row r="606" spans="1:14" ht="14.5">
      <c r="A606" s="78"/>
      <c r="B606" s="78"/>
      <c r="C606" s="78"/>
      <c r="D606" s="78"/>
      <c r="E606" s="14"/>
      <c r="F606" s="14"/>
      <c r="G606" s="14"/>
      <c r="H606" s="14"/>
      <c r="I606" s="14"/>
      <c r="J606" s="14"/>
      <c r="K606" s="14"/>
      <c r="L606" s="14"/>
      <c r="M606" s="14"/>
      <c r="N606" s="14"/>
    </row>
    <row r="607" spans="1:14" ht="14.5">
      <c r="A607" s="78"/>
      <c r="B607" s="78"/>
      <c r="C607" s="78"/>
      <c r="D607" s="78"/>
      <c r="E607" s="14"/>
      <c r="F607" s="14"/>
      <c r="G607" s="14"/>
      <c r="H607" s="14"/>
      <c r="I607" s="14"/>
      <c r="J607" s="14"/>
      <c r="K607" s="14"/>
      <c r="L607" s="14"/>
      <c r="M607" s="14"/>
      <c r="N607" s="14"/>
    </row>
    <row r="608" spans="1:14" ht="14.5">
      <c r="A608" s="78"/>
      <c r="B608" s="78"/>
      <c r="C608" s="78"/>
      <c r="D608" s="78"/>
      <c r="E608" s="14"/>
      <c r="F608" s="14"/>
      <c r="G608" s="14"/>
      <c r="H608" s="14"/>
      <c r="I608" s="14"/>
      <c r="J608" s="14"/>
      <c r="K608" s="14"/>
      <c r="L608" s="14"/>
      <c r="M608" s="14"/>
      <c r="N608" s="14"/>
    </row>
    <row r="609" spans="1:14" ht="14.5">
      <c r="A609" s="78"/>
      <c r="B609" s="78"/>
      <c r="C609" s="78"/>
      <c r="D609" s="78"/>
      <c r="E609" s="14"/>
      <c r="F609" s="14"/>
      <c r="G609" s="14"/>
      <c r="H609" s="14"/>
      <c r="I609" s="14"/>
      <c r="J609" s="14"/>
      <c r="K609" s="14"/>
      <c r="L609" s="14"/>
      <c r="M609" s="14"/>
      <c r="N609" s="14"/>
    </row>
    <row r="610" spans="1:14" ht="14.5">
      <c r="A610" s="78"/>
      <c r="B610" s="78"/>
      <c r="C610" s="78"/>
      <c r="D610" s="78"/>
      <c r="E610" s="14"/>
      <c r="F610" s="14"/>
      <c r="G610" s="14"/>
      <c r="H610" s="14"/>
      <c r="I610" s="14"/>
      <c r="J610" s="14"/>
      <c r="K610" s="14"/>
      <c r="L610" s="14"/>
      <c r="M610" s="14"/>
      <c r="N610" s="14"/>
    </row>
    <row r="611" spans="1:14" ht="14.5">
      <c r="A611" s="78"/>
      <c r="B611" s="78"/>
      <c r="C611" s="78"/>
      <c r="D611" s="78"/>
      <c r="E611" s="14"/>
      <c r="F611" s="14"/>
      <c r="G611" s="14"/>
      <c r="H611" s="14"/>
      <c r="I611" s="14"/>
      <c r="J611" s="14"/>
      <c r="K611" s="14"/>
      <c r="L611" s="14"/>
      <c r="M611" s="14"/>
      <c r="N611" s="14"/>
    </row>
    <row r="612" spans="1:14" ht="14.5">
      <c r="A612" s="78"/>
      <c r="B612" s="78"/>
      <c r="C612" s="78"/>
      <c r="D612" s="78"/>
      <c r="E612" s="14"/>
      <c r="F612" s="14"/>
      <c r="G612" s="14"/>
      <c r="H612" s="14"/>
      <c r="I612" s="14"/>
      <c r="J612" s="14"/>
      <c r="K612" s="14"/>
      <c r="L612" s="14"/>
      <c r="M612" s="14"/>
      <c r="N612" s="14"/>
    </row>
    <row r="613" spans="1:14" ht="14.5">
      <c r="A613" s="78"/>
      <c r="B613" s="78"/>
      <c r="C613" s="78"/>
      <c r="D613" s="78"/>
      <c r="E613" s="14"/>
      <c r="F613" s="14"/>
      <c r="G613" s="14"/>
      <c r="H613" s="14"/>
      <c r="I613" s="14"/>
      <c r="J613" s="14"/>
      <c r="K613" s="14"/>
      <c r="L613" s="14"/>
      <c r="M613" s="14"/>
      <c r="N613" s="14"/>
    </row>
    <row r="614" spans="1:14" ht="14.5">
      <c r="A614" s="78"/>
      <c r="B614" s="78"/>
      <c r="C614" s="78"/>
      <c r="D614" s="78"/>
      <c r="E614" s="14"/>
      <c r="F614" s="14"/>
      <c r="G614" s="14"/>
      <c r="H614" s="14"/>
      <c r="I614" s="14"/>
      <c r="J614" s="14"/>
      <c r="K614" s="14"/>
      <c r="L614" s="14"/>
      <c r="M614" s="14"/>
      <c r="N614" s="14"/>
    </row>
    <row r="615" spans="1:14" ht="14.5">
      <c r="A615" s="78"/>
      <c r="B615" s="78"/>
      <c r="C615" s="78"/>
      <c r="D615" s="78"/>
      <c r="E615" s="14"/>
      <c r="F615" s="14"/>
      <c r="G615" s="14"/>
      <c r="H615" s="14"/>
      <c r="I615" s="14"/>
      <c r="J615" s="14"/>
      <c r="K615" s="14"/>
      <c r="L615" s="14"/>
      <c r="M615" s="14"/>
      <c r="N615" s="14"/>
    </row>
    <row r="616" spans="1:14" ht="14.5">
      <c r="A616" s="78"/>
      <c r="B616" s="78"/>
      <c r="C616" s="78"/>
      <c r="D616" s="78"/>
      <c r="E616" s="14"/>
      <c r="F616" s="14"/>
      <c r="G616" s="14"/>
      <c r="H616" s="14"/>
      <c r="I616" s="14"/>
      <c r="J616" s="14"/>
      <c r="K616" s="14"/>
      <c r="L616" s="14"/>
      <c r="M616" s="14"/>
      <c r="N616" s="14"/>
    </row>
    <row r="617" spans="1:14" ht="14.5">
      <c r="A617" s="78"/>
      <c r="B617" s="78"/>
      <c r="C617" s="78"/>
      <c r="D617" s="78"/>
      <c r="E617" s="14"/>
      <c r="F617" s="14"/>
      <c r="G617" s="14"/>
      <c r="H617" s="14"/>
      <c r="I617" s="14"/>
      <c r="J617" s="14"/>
      <c r="K617" s="14"/>
      <c r="L617" s="14"/>
      <c r="M617" s="14"/>
      <c r="N617" s="14"/>
    </row>
    <row r="618" spans="1:14" ht="14.5">
      <c r="A618" s="78"/>
      <c r="B618" s="78"/>
      <c r="C618" s="78"/>
      <c r="D618" s="78"/>
      <c r="E618" s="14"/>
      <c r="F618" s="14"/>
      <c r="G618" s="14"/>
      <c r="H618" s="14"/>
      <c r="I618" s="14"/>
      <c r="J618" s="14"/>
      <c r="K618" s="14"/>
      <c r="L618" s="14"/>
      <c r="M618" s="14"/>
      <c r="N618" s="14"/>
    </row>
    <row r="619" spans="1:14" ht="14.5">
      <c r="A619" s="78"/>
      <c r="B619" s="78"/>
      <c r="C619" s="78"/>
      <c r="D619" s="78"/>
      <c r="E619" s="14"/>
      <c r="F619" s="14"/>
      <c r="G619" s="14"/>
      <c r="H619" s="14"/>
      <c r="I619" s="14"/>
      <c r="J619" s="14"/>
      <c r="K619" s="14"/>
      <c r="L619" s="14"/>
      <c r="M619" s="14"/>
      <c r="N619" s="14"/>
    </row>
    <row r="620" spans="1:14" ht="14.5">
      <c r="A620" s="78"/>
      <c r="B620" s="78"/>
      <c r="C620" s="78"/>
      <c r="D620" s="78"/>
      <c r="E620" s="14"/>
      <c r="F620" s="14"/>
      <c r="G620" s="14"/>
      <c r="H620" s="14"/>
      <c r="I620" s="14"/>
      <c r="J620" s="14"/>
      <c r="K620" s="14"/>
      <c r="L620" s="14"/>
      <c r="M620" s="14"/>
      <c r="N620" s="14"/>
    </row>
    <row r="621" spans="1:14" ht="14.5">
      <c r="A621" s="78"/>
      <c r="B621" s="78"/>
      <c r="C621" s="78"/>
      <c r="D621" s="78"/>
      <c r="E621" s="14"/>
      <c r="F621" s="14"/>
      <c r="G621" s="14"/>
      <c r="H621" s="14"/>
      <c r="I621" s="14"/>
      <c r="J621" s="14"/>
      <c r="K621" s="14"/>
      <c r="L621" s="14"/>
      <c r="M621" s="14"/>
      <c r="N621" s="14"/>
    </row>
    <row r="622" spans="1:14" ht="14.5">
      <c r="A622" s="78"/>
      <c r="B622" s="78"/>
      <c r="C622" s="78"/>
      <c r="D622" s="78"/>
      <c r="E622" s="14"/>
      <c r="F622" s="14"/>
      <c r="G622" s="14"/>
      <c r="H622" s="14"/>
      <c r="I622" s="14"/>
      <c r="J622" s="14"/>
      <c r="K622" s="14"/>
      <c r="L622" s="14"/>
      <c r="M622" s="14"/>
      <c r="N622" s="14"/>
    </row>
    <row r="623" spans="1:14" ht="14.5">
      <c r="A623" s="78"/>
      <c r="B623" s="78"/>
      <c r="C623" s="78"/>
      <c r="D623" s="78"/>
      <c r="E623" s="14"/>
      <c r="F623" s="14"/>
      <c r="G623" s="14"/>
      <c r="H623" s="14"/>
      <c r="I623" s="14"/>
      <c r="J623" s="14"/>
      <c r="K623" s="14"/>
      <c r="L623" s="14"/>
      <c r="M623" s="14"/>
      <c r="N623" s="14"/>
    </row>
    <row r="624" spans="1:14" ht="14.5">
      <c r="A624" s="78"/>
      <c r="B624" s="78"/>
      <c r="C624" s="78"/>
      <c r="D624" s="78"/>
      <c r="E624" s="14"/>
      <c r="F624" s="14"/>
      <c r="G624" s="14"/>
      <c r="H624" s="14"/>
      <c r="I624" s="14"/>
      <c r="J624" s="14"/>
      <c r="K624" s="14"/>
      <c r="L624" s="14"/>
      <c r="M624" s="14"/>
      <c r="N624" s="14"/>
    </row>
    <row r="625" spans="1:14" ht="14.5">
      <c r="A625" s="78"/>
      <c r="B625" s="78"/>
      <c r="C625" s="78"/>
      <c r="D625" s="78"/>
      <c r="E625" s="14"/>
      <c r="F625" s="14"/>
      <c r="G625" s="14"/>
      <c r="H625" s="14"/>
      <c r="I625" s="14"/>
      <c r="J625" s="14"/>
      <c r="K625" s="14"/>
      <c r="L625" s="14"/>
      <c r="M625" s="14"/>
      <c r="N625" s="14"/>
    </row>
    <row r="626" spans="1:14" ht="14.5">
      <c r="A626" s="78"/>
      <c r="B626" s="78"/>
      <c r="C626" s="78"/>
      <c r="D626" s="78"/>
      <c r="E626" s="14"/>
      <c r="F626" s="14"/>
      <c r="G626" s="14"/>
      <c r="H626" s="14"/>
      <c r="I626" s="14"/>
      <c r="J626" s="14"/>
      <c r="K626" s="14"/>
      <c r="L626" s="14"/>
      <c r="M626" s="14"/>
      <c r="N626" s="14"/>
    </row>
    <row r="627" spans="1:14" ht="14.5">
      <c r="A627" s="78"/>
      <c r="B627" s="78"/>
      <c r="C627" s="78"/>
      <c r="D627" s="78"/>
      <c r="E627" s="14"/>
      <c r="F627" s="14"/>
      <c r="G627" s="14"/>
      <c r="H627" s="14"/>
      <c r="I627" s="14"/>
      <c r="J627" s="14"/>
      <c r="K627" s="14"/>
      <c r="L627" s="14"/>
      <c r="M627" s="14"/>
      <c r="N627" s="14"/>
    </row>
    <row r="628" spans="1:14" ht="14.5">
      <c r="A628" s="78"/>
      <c r="B628" s="78"/>
      <c r="C628" s="78"/>
      <c r="D628" s="78"/>
      <c r="E628" s="14"/>
      <c r="F628" s="14"/>
      <c r="G628" s="14"/>
      <c r="H628" s="14"/>
      <c r="I628" s="14"/>
      <c r="J628" s="14"/>
      <c r="K628" s="14"/>
      <c r="L628" s="14"/>
      <c r="M628" s="14"/>
      <c r="N628" s="14"/>
    </row>
    <row r="629" spans="1:14" ht="14.5">
      <c r="A629" s="78"/>
      <c r="B629" s="78"/>
      <c r="C629" s="78"/>
      <c r="D629" s="78"/>
      <c r="E629" s="14"/>
      <c r="F629" s="14"/>
      <c r="G629" s="14"/>
      <c r="H629" s="14"/>
      <c r="I629" s="14"/>
      <c r="J629" s="14"/>
      <c r="K629" s="14"/>
      <c r="L629" s="14"/>
      <c r="M629" s="14"/>
      <c r="N629" s="14"/>
    </row>
    <row r="630" spans="1:14" ht="14.5">
      <c r="A630" s="78"/>
      <c r="B630" s="78"/>
      <c r="C630" s="78"/>
      <c r="D630" s="78"/>
      <c r="E630" s="14"/>
      <c r="F630" s="14"/>
      <c r="G630" s="14"/>
      <c r="H630" s="14"/>
      <c r="I630" s="14"/>
      <c r="J630" s="14"/>
      <c r="K630" s="14"/>
      <c r="L630" s="14"/>
      <c r="M630" s="14"/>
      <c r="N630" s="14"/>
    </row>
    <row r="631" spans="1:14" ht="14.5">
      <c r="A631" s="78"/>
      <c r="B631" s="78"/>
      <c r="C631" s="78"/>
      <c r="D631" s="78"/>
      <c r="E631" s="14"/>
      <c r="F631" s="14"/>
      <c r="G631" s="14"/>
      <c r="H631" s="14"/>
      <c r="I631" s="14"/>
      <c r="J631" s="14"/>
      <c r="K631" s="14"/>
      <c r="L631" s="14"/>
      <c r="M631" s="14"/>
      <c r="N631" s="14"/>
    </row>
    <row r="632" spans="1:14" ht="14.5">
      <c r="A632" s="78"/>
      <c r="B632" s="78"/>
      <c r="C632" s="78"/>
      <c r="D632" s="78"/>
      <c r="E632" s="14"/>
      <c r="F632" s="14"/>
      <c r="G632" s="14"/>
      <c r="H632" s="14"/>
      <c r="I632" s="14"/>
      <c r="J632" s="14"/>
      <c r="K632" s="14"/>
      <c r="L632" s="14"/>
      <c r="M632" s="14"/>
      <c r="N632" s="14"/>
    </row>
    <row r="633" spans="1:14" ht="14.5">
      <c r="A633" s="78"/>
      <c r="B633" s="78"/>
      <c r="C633" s="78"/>
      <c r="D633" s="78"/>
      <c r="E633" s="14"/>
      <c r="F633" s="14"/>
      <c r="G633" s="14"/>
      <c r="H633" s="14"/>
      <c r="I633" s="14"/>
      <c r="J633" s="14"/>
      <c r="K633" s="14"/>
      <c r="L633" s="14"/>
      <c r="M633" s="14"/>
      <c r="N633" s="14"/>
    </row>
    <row r="634" spans="1:14" ht="14.5">
      <c r="A634" s="78"/>
      <c r="B634" s="78"/>
      <c r="C634" s="78"/>
      <c r="D634" s="78"/>
      <c r="E634" s="14"/>
      <c r="F634" s="14"/>
      <c r="G634" s="14"/>
      <c r="H634" s="14"/>
      <c r="I634" s="14"/>
      <c r="J634" s="14"/>
      <c r="K634" s="14"/>
      <c r="L634" s="14"/>
      <c r="M634" s="14"/>
      <c r="N634" s="14"/>
    </row>
    <row r="635" spans="1:14" ht="14.5">
      <c r="A635" s="78"/>
      <c r="B635" s="78"/>
      <c r="C635" s="78"/>
      <c r="D635" s="78"/>
      <c r="E635" s="14"/>
      <c r="F635" s="14"/>
      <c r="G635" s="14"/>
      <c r="H635" s="14"/>
      <c r="I635" s="14"/>
      <c r="J635" s="14"/>
      <c r="K635" s="14"/>
      <c r="L635" s="14"/>
      <c r="M635" s="14"/>
      <c r="N635" s="14"/>
    </row>
    <row r="636" spans="1:14" ht="14.5">
      <c r="A636" s="78"/>
      <c r="B636" s="78"/>
      <c r="C636" s="78"/>
      <c r="D636" s="78"/>
      <c r="E636" s="14"/>
      <c r="F636" s="14"/>
      <c r="G636" s="14"/>
      <c r="H636" s="14"/>
      <c r="I636" s="14"/>
      <c r="J636" s="14"/>
      <c r="K636" s="14"/>
      <c r="L636" s="14"/>
      <c r="M636" s="14"/>
      <c r="N636" s="14"/>
    </row>
    <row r="637" spans="1:14" ht="14.5">
      <c r="A637" s="78"/>
      <c r="B637" s="78"/>
      <c r="C637" s="78"/>
      <c r="D637" s="78"/>
      <c r="E637" s="14"/>
      <c r="F637" s="14"/>
      <c r="G637" s="14"/>
      <c r="H637" s="14"/>
      <c r="I637" s="14"/>
      <c r="J637" s="14"/>
      <c r="K637" s="14"/>
      <c r="L637" s="14"/>
      <c r="M637" s="14"/>
      <c r="N637" s="14"/>
    </row>
    <row r="638" spans="1:14" ht="14.5">
      <c r="A638" s="78"/>
      <c r="B638" s="78"/>
      <c r="C638" s="78"/>
      <c r="D638" s="78"/>
      <c r="E638" s="14"/>
      <c r="F638" s="14"/>
      <c r="G638" s="14"/>
      <c r="H638" s="14"/>
      <c r="I638" s="14"/>
      <c r="J638" s="14"/>
      <c r="K638" s="14"/>
      <c r="L638" s="14"/>
      <c r="M638" s="14"/>
      <c r="N638" s="14"/>
    </row>
    <row r="639" spans="1:14" ht="14.5">
      <c r="A639" s="78"/>
      <c r="B639" s="78"/>
      <c r="C639" s="78"/>
      <c r="D639" s="78"/>
      <c r="E639" s="14"/>
      <c r="F639" s="14"/>
      <c r="G639" s="14"/>
      <c r="H639" s="14"/>
      <c r="I639" s="14"/>
      <c r="J639" s="14"/>
      <c r="K639" s="14"/>
      <c r="L639" s="14"/>
      <c r="M639" s="14"/>
      <c r="N639" s="14"/>
    </row>
    <row r="640" spans="1:14" ht="14.5">
      <c r="A640" s="78"/>
      <c r="B640" s="78"/>
      <c r="C640" s="78"/>
      <c r="D640" s="78"/>
      <c r="E640" s="14"/>
      <c r="F640" s="14"/>
      <c r="G640" s="14"/>
      <c r="H640" s="14"/>
      <c r="I640" s="14"/>
      <c r="J640" s="14"/>
      <c r="K640" s="14"/>
      <c r="L640" s="14"/>
      <c r="M640" s="14"/>
      <c r="N640" s="14"/>
    </row>
    <row r="641" spans="1:14" ht="14.5">
      <c r="A641" s="78"/>
      <c r="B641" s="78"/>
      <c r="C641" s="78"/>
      <c r="D641" s="78"/>
      <c r="E641" s="14"/>
      <c r="F641" s="14"/>
      <c r="G641" s="14"/>
      <c r="H641" s="14"/>
      <c r="I641" s="14"/>
      <c r="J641" s="14"/>
      <c r="K641" s="14"/>
      <c r="L641" s="14"/>
      <c r="M641" s="14"/>
      <c r="N641" s="14"/>
    </row>
    <row r="642" spans="1:14" ht="14.5">
      <c r="A642" s="78"/>
      <c r="B642" s="78"/>
      <c r="C642" s="78"/>
      <c r="D642" s="78"/>
      <c r="E642" s="14"/>
      <c r="F642" s="14"/>
      <c r="G642" s="14"/>
      <c r="H642" s="14"/>
      <c r="I642" s="14"/>
      <c r="J642" s="14"/>
      <c r="K642" s="14"/>
      <c r="L642" s="14"/>
      <c r="M642" s="14"/>
      <c r="N642" s="14"/>
    </row>
    <row r="643" spans="1:14" ht="14.5">
      <c r="A643" s="78"/>
      <c r="B643" s="78"/>
      <c r="C643" s="78"/>
      <c r="D643" s="78"/>
      <c r="E643" s="14"/>
      <c r="F643" s="14"/>
      <c r="G643" s="14"/>
      <c r="H643" s="14"/>
      <c r="I643" s="14"/>
      <c r="J643" s="14"/>
      <c r="K643" s="14"/>
      <c r="L643" s="14"/>
      <c r="M643" s="14"/>
      <c r="N643" s="14"/>
    </row>
    <row r="644" spans="1:14" ht="14.5">
      <c r="A644" s="78"/>
      <c r="B644" s="78"/>
      <c r="C644" s="78"/>
      <c r="D644" s="78"/>
      <c r="E644" s="14"/>
      <c r="F644" s="14"/>
      <c r="G644" s="14"/>
      <c r="H644" s="14"/>
      <c r="I644" s="14"/>
      <c r="J644" s="14"/>
      <c r="K644" s="14"/>
      <c r="L644" s="14"/>
      <c r="M644" s="14"/>
      <c r="N644" s="14"/>
    </row>
    <row r="645" spans="1:14" ht="14.5">
      <c r="A645" s="78"/>
      <c r="B645" s="78"/>
      <c r="C645" s="78"/>
      <c r="D645" s="78"/>
      <c r="E645" s="14"/>
      <c r="F645" s="14"/>
      <c r="G645" s="14"/>
      <c r="H645" s="14"/>
      <c r="I645" s="14"/>
      <c r="J645" s="14"/>
      <c r="K645" s="14"/>
      <c r="L645" s="14"/>
      <c r="M645" s="14"/>
      <c r="N645" s="14"/>
    </row>
    <row r="646" spans="1:14" ht="14.5">
      <c r="A646" s="78"/>
      <c r="B646" s="78"/>
      <c r="C646" s="78"/>
      <c r="D646" s="78"/>
      <c r="E646" s="14"/>
      <c r="F646" s="14"/>
      <c r="G646" s="14"/>
      <c r="H646" s="14"/>
      <c r="I646" s="14"/>
      <c r="J646" s="14"/>
      <c r="K646" s="14"/>
      <c r="L646" s="14"/>
      <c r="M646" s="14"/>
      <c r="N646" s="14"/>
    </row>
    <row r="647" spans="1:14" ht="14.5">
      <c r="A647" s="78"/>
      <c r="B647" s="78"/>
      <c r="C647" s="78"/>
      <c r="D647" s="78"/>
      <c r="E647" s="14"/>
      <c r="F647" s="14"/>
      <c r="G647" s="14"/>
      <c r="H647" s="14"/>
      <c r="I647" s="14"/>
      <c r="J647" s="14"/>
      <c r="K647" s="14"/>
      <c r="L647" s="14"/>
      <c r="M647" s="14"/>
      <c r="N647" s="14"/>
    </row>
    <row r="648" spans="1:14" ht="14.5">
      <c r="A648" s="78"/>
      <c r="B648" s="78"/>
      <c r="C648" s="78"/>
      <c r="D648" s="78"/>
      <c r="E648" s="14"/>
      <c r="F648" s="14"/>
      <c r="G648" s="14"/>
      <c r="H648" s="14"/>
      <c r="I648" s="14"/>
      <c r="J648" s="14"/>
      <c r="K648" s="14"/>
      <c r="L648" s="14"/>
      <c r="M648" s="14"/>
      <c r="N648" s="14"/>
    </row>
    <row r="649" spans="1:14" ht="14.5">
      <c r="A649" s="78"/>
      <c r="B649" s="78"/>
      <c r="C649" s="78"/>
      <c r="D649" s="78"/>
      <c r="E649" s="14"/>
      <c r="F649" s="14"/>
      <c r="G649" s="14"/>
      <c r="H649" s="14"/>
      <c r="I649" s="14"/>
      <c r="J649" s="14"/>
      <c r="K649" s="14"/>
      <c r="L649" s="14"/>
      <c r="M649" s="14"/>
      <c r="N649" s="14"/>
    </row>
    <row r="650" spans="1:14" ht="14.5">
      <c r="A650" s="78"/>
      <c r="B650" s="78"/>
      <c r="C650" s="78"/>
      <c r="D650" s="78"/>
      <c r="E650" s="14"/>
      <c r="F650" s="14"/>
      <c r="G650" s="14"/>
      <c r="H650" s="14"/>
      <c r="I650" s="14"/>
      <c r="J650" s="14"/>
      <c r="K650" s="14"/>
      <c r="L650" s="14"/>
      <c r="M650" s="14"/>
      <c r="N650" s="14"/>
    </row>
    <row r="651" spans="1:14" ht="14.5">
      <c r="A651" s="78"/>
      <c r="B651" s="78"/>
      <c r="C651" s="78"/>
      <c r="D651" s="78"/>
      <c r="E651" s="14"/>
      <c r="F651" s="14"/>
      <c r="G651" s="14"/>
      <c r="H651" s="14"/>
      <c r="I651" s="14"/>
      <c r="J651" s="14"/>
      <c r="K651" s="14"/>
      <c r="L651" s="14"/>
      <c r="M651" s="14"/>
      <c r="N651" s="14"/>
    </row>
    <row r="652" spans="1:14" ht="14.5">
      <c r="A652" s="78"/>
      <c r="B652" s="78"/>
      <c r="C652" s="78"/>
      <c r="D652" s="78"/>
      <c r="E652" s="14"/>
      <c r="F652" s="14"/>
      <c r="G652" s="14"/>
      <c r="H652" s="14"/>
      <c r="I652" s="14"/>
      <c r="J652" s="14"/>
      <c r="K652" s="14"/>
      <c r="L652" s="14"/>
      <c r="M652" s="14"/>
      <c r="N652" s="14"/>
    </row>
    <row r="653" spans="1:14" ht="14.5">
      <c r="A653" s="78"/>
      <c r="B653" s="78"/>
      <c r="C653" s="78"/>
      <c r="D653" s="78"/>
      <c r="E653" s="14"/>
      <c r="F653" s="14"/>
      <c r="G653" s="14"/>
      <c r="H653" s="14"/>
      <c r="I653" s="14"/>
      <c r="J653" s="14"/>
      <c r="K653" s="14"/>
      <c r="L653" s="14"/>
      <c r="M653" s="14"/>
      <c r="N653" s="14"/>
    </row>
    <row r="654" spans="1:14" ht="14.5">
      <c r="A654" s="78"/>
      <c r="B654" s="78"/>
      <c r="C654" s="78"/>
      <c r="D654" s="78"/>
      <c r="E654" s="14"/>
      <c r="F654" s="14"/>
      <c r="G654" s="14"/>
      <c r="H654" s="14"/>
      <c r="I654" s="14"/>
      <c r="J654" s="14"/>
      <c r="K654" s="14"/>
      <c r="L654" s="14"/>
      <c r="M654" s="14"/>
      <c r="N654" s="14"/>
    </row>
    <row r="655" spans="1:14" ht="14.5">
      <c r="A655" s="78"/>
      <c r="B655" s="78"/>
      <c r="C655" s="78"/>
      <c r="D655" s="78"/>
      <c r="E655" s="14"/>
      <c r="F655" s="14"/>
      <c r="G655" s="14"/>
      <c r="H655" s="14"/>
      <c r="I655" s="14"/>
      <c r="J655" s="14"/>
      <c r="K655" s="14"/>
      <c r="L655" s="14"/>
      <c r="M655" s="14"/>
      <c r="N655" s="14"/>
    </row>
    <row r="656" spans="1:14" ht="14.5">
      <c r="A656" s="78"/>
      <c r="B656" s="78"/>
      <c r="C656" s="78"/>
      <c r="D656" s="78"/>
      <c r="E656" s="14"/>
      <c r="F656" s="14"/>
      <c r="G656" s="14"/>
      <c r="H656" s="14"/>
      <c r="I656" s="14"/>
      <c r="J656" s="14"/>
      <c r="K656" s="14"/>
      <c r="L656" s="14"/>
      <c r="M656" s="14"/>
      <c r="N656" s="14"/>
    </row>
    <row r="657" spans="1:14" ht="14.5">
      <c r="A657" s="78"/>
      <c r="B657" s="78"/>
      <c r="C657" s="78"/>
      <c r="D657" s="78"/>
      <c r="E657" s="14"/>
      <c r="F657" s="14"/>
      <c r="G657" s="14"/>
      <c r="H657" s="14"/>
      <c r="I657" s="14"/>
      <c r="J657" s="14"/>
      <c r="K657" s="14"/>
      <c r="L657" s="14"/>
      <c r="M657" s="14"/>
      <c r="N657" s="14"/>
    </row>
    <row r="658" spans="1:14" ht="14.5">
      <c r="A658" s="78"/>
      <c r="B658" s="78"/>
      <c r="C658" s="78"/>
      <c r="D658" s="78"/>
      <c r="E658" s="14"/>
      <c r="F658" s="14"/>
      <c r="G658" s="14"/>
      <c r="H658" s="14"/>
      <c r="I658" s="14"/>
      <c r="J658" s="14"/>
      <c r="K658" s="14"/>
      <c r="L658" s="14"/>
      <c r="M658" s="14"/>
      <c r="N658" s="14"/>
    </row>
    <row r="659" spans="1:14" ht="14.5">
      <c r="A659" s="78"/>
      <c r="B659" s="78"/>
      <c r="C659" s="78"/>
      <c r="D659" s="78"/>
      <c r="E659" s="14"/>
      <c r="F659" s="14"/>
      <c r="G659" s="14"/>
      <c r="H659" s="14"/>
      <c r="I659" s="14"/>
      <c r="J659" s="14"/>
      <c r="K659" s="14"/>
      <c r="L659" s="14"/>
      <c r="M659" s="14"/>
      <c r="N659" s="14"/>
    </row>
    <row r="660" spans="1:14" ht="14.5">
      <c r="A660" s="78"/>
      <c r="B660" s="78"/>
      <c r="C660" s="78"/>
      <c r="D660" s="78"/>
      <c r="E660" s="14"/>
      <c r="F660" s="14"/>
      <c r="G660" s="14"/>
      <c r="H660" s="14"/>
      <c r="I660" s="14"/>
      <c r="J660" s="14"/>
      <c r="K660" s="14"/>
      <c r="L660" s="14"/>
      <c r="M660" s="14"/>
      <c r="N660" s="14"/>
    </row>
    <row r="661" spans="1:14" ht="14.5">
      <c r="A661" s="78"/>
      <c r="B661" s="78"/>
      <c r="C661" s="78"/>
      <c r="D661" s="78"/>
      <c r="E661" s="14"/>
      <c r="F661" s="14"/>
      <c r="G661" s="14"/>
      <c r="H661" s="14"/>
      <c r="I661" s="14"/>
      <c r="J661" s="14"/>
      <c r="K661" s="14"/>
      <c r="L661" s="14"/>
      <c r="M661" s="14"/>
      <c r="N661" s="14"/>
    </row>
    <row r="662" spans="1:14" ht="14.5">
      <c r="A662" s="78"/>
      <c r="B662" s="78"/>
      <c r="C662" s="78"/>
      <c r="D662" s="78"/>
      <c r="E662" s="14"/>
      <c r="F662" s="14"/>
      <c r="G662" s="14"/>
      <c r="H662" s="14"/>
      <c r="I662" s="14"/>
      <c r="J662" s="14"/>
      <c r="K662" s="14"/>
      <c r="L662" s="14"/>
      <c r="M662" s="14"/>
      <c r="N662" s="14"/>
    </row>
    <row r="663" spans="1:14" ht="14.5">
      <c r="A663" s="78"/>
      <c r="B663" s="78"/>
      <c r="C663" s="78"/>
      <c r="D663" s="78"/>
      <c r="E663" s="14"/>
      <c r="F663" s="14"/>
      <c r="G663" s="14"/>
      <c r="H663" s="14"/>
      <c r="I663" s="14"/>
      <c r="J663" s="14"/>
      <c r="K663" s="14"/>
      <c r="L663" s="14"/>
      <c r="M663" s="14"/>
      <c r="N663" s="14"/>
    </row>
    <row r="664" spans="1:14" ht="14.5">
      <c r="A664" s="78"/>
      <c r="B664" s="78"/>
      <c r="C664" s="78"/>
      <c r="D664" s="78"/>
      <c r="E664" s="14"/>
      <c r="F664" s="14"/>
      <c r="G664" s="14"/>
      <c r="H664" s="14"/>
      <c r="I664" s="14"/>
      <c r="J664" s="14"/>
      <c r="K664" s="14"/>
      <c r="L664" s="14"/>
      <c r="M664" s="14"/>
      <c r="N664" s="14"/>
    </row>
    <row r="665" spans="1:14" ht="14.5">
      <c r="A665" s="78"/>
      <c r="B665" s="78"/>
      <c r="C665" s="78"/>
      <c r="D665" s="78"/>
      <c r="E665" s="14"/>
      <c r="F665" s="14"/>
      <c r="G665" s="14"/>
      <c r="H665" s="14"/>
      <c r="I665" s="14"/>
      <c r="J665" s="14"/>
      <c r="K665" s="14"/>
      <c r="L665" s="14"/>
      <c r="M665" s="14"/>
      <c r="N665" s="14"/>
    </row>
    <row r="666" spans="1:14" ht="14.5">
      <c r="A666" s="78"/>
      <c r="B666" s="78"/>
      <c r="C666" s="78"/>
      <c r="D666" s="78"/>
      <c r="E666" s="14"/>
      <c r="F666" s="14"/>
      <c r="G666" s="14"/>
      <c r="H666" s="14"/>
      <c r="I666" s="14"/>
      <c r="J666" s="14"/>
      <c r="K666" s="14"/>
      <c r="L666" s="14"/>
      <c r="M666" s="14"/>
      <c r="N666" s="14"/>
    </row>
    <row r="667" spans="1:14" ht="14.5">
      <c r="A667" s="78"/>
      <c r="B667" s="78"/>
      <c r="C667" s="78"/>
      <c r="D667" s="78"/>
      <c r="E667" s="14"/>
      <c r="F667" s="14"/>
      <c r="G667" s="14"/>
      <c r="H667" s="14"/>
      <c r="I667" s="14"/>
      <c r="J667" s="14"/>
      <c r="K667" s="14"/>
      <c r="L667" s="14"/>
      <c r="M667" s="14"/>
      <c r="N667" s="14"/>
    </row>
    <row r="668" spans="1:14" ht="14.5">
      <c r="A668" s="78"/>
      <c r="B668" s="78"/>
      <c r="C668" s="78"/>
      <c r="D668" s="78"/>
      <c r="E668" s="14"/>
      <c r="F668" s="14"/>
      <c r="G668" s="14"/>
      <c r="H668" s="14"/>
      <c r="I668" s="14"/>
      <c r="J668" s="14"/>
      <c r="K668" s="14"/>
      <c r="L668" s="14"/>
      <c r="M668" s="14"/>
      <c r="N668" s="14"/>
    </row>
    <row r="669" spans="1:14" ht="14.5">
      <c r="A669" s="78"/>
      <c r="B669" s="78"/>
      <c r="C669" s="78"/>
      <c r="D669" s="78"/>
      <c r="E669" s="14"/>
      <c r="F669" s="14"/>
      <c r="G669" s="14"/>
      <c r="H669" s="14"/>
      <c r="I669" s="14"/>
      <c r="J669" s="14"/>
      <c r="K669" s="14"/>
      <c r="L669" s="14"/>
      <c r="M669" s="14"/>
      <c r="N669" s="14"/>
    </row>
    <row r="670" spans="1:14" ht="14.5">
      <c r="A670" s="78"/>
      <c r="B670" s="78"/>
      <c r="C670" s="78"/>
      <c r="D670" s="78"/>
      <c r="E670" s="14"/>
      <c r="F670" s="14"/>
      <c r="G670" s="14"/>
      <c r="H670" s="14"/>
      <c r="I670" s="14"/>
      <c r="J670" s="14"/>
      <c r="K670" s="14"/>
      <c r="L670" s="14"/>
      <c r="M670" s="14"/>
      <c r="N670" s="14"/>
    </row>
    <row r="671" spans="1:14" ht="14.5">
      <c r="A671" s="78"/>
      <c r="B671" s="78"/>
      <c r="C671" s="78"/>
      <c r="D671" s="78"/>
      <c r="E671" s="14"/>
      <c r="F671" s="14"/>
      <c r="G671" s="14"/>
      <c r="H671" s="14"/>
      <c r="I671" s="14"/>
      <c r="J671" s="14"/>
      <c r="K671" s="14"/>
      <c r="L671" s="14"/>
      <c r="M671" s="14"/>
      <c r="N671" s="14"/>
    </row>
    <row r="672" spans="1:14" ht="14.5">
      <c r="A672" s="78"/>
      <c r="B672" s="78"/>
      <c r="C672" s="78"/>
      <c r="D672" s="78"/>
      <c r="E672" s="14"/>
      <c r="F672" s="14"/>
      <c r="G672" s="14"/>
      <c r="H672" s="14"/>
      <c r="I672" s="14"/>
      <c r="J672" s="14"/>
      <c r="K672" s="14"/>
      <c r="L672" s="14"/>
      <c r="M672" s="14"/>
      <c r="N672" s="14"/>
    </row>
    <row r="673" spans="1:14" ht="14.5">
      <c r="A673" s="78"/>
      <c r="B673" s="78"/>
      <c r="C673" s="78"/>
      <c r="D673" s="78"/>
      <c r="E673" s="14"/>
      <c r="F673" s="14"/>
      <c r="G673" s="14"/>
      <c r="H673" s="14"/>
      <c r="I673" s="14"/>
      <c r="J673" s="14"/>
      <c r="K673" s="14"/>
      <c r="L673" s="14"/>
      <c r="M673" s="14"/>
      <c r="N673" s="14"/>
    </row>
    <row r="674" spans="1:14" ht="14.5">
      <c r="A674" s="78"/>
      <c r="B674" s="78"/>
      <c r="C674" s="78"/>
      <c r="D674" s="78"/>
      <c r="E674" s="14"/>
      <c r="F674" s="14"/>
      <c r="G674" s="14"/>
      <c r="H674" s="14"/>
      <c r="I674" s="14"/>
      <c r="J674" s="14"/>
      <c r="K674" s="14"/>
      <c r="L674" s="14"/>
      <c r="M674" s="14"/>
      <c r="N674" s="14"/>
    </row>
    <row r="675" spans="1:14" ht="14.5">
      <c r="A675" s="78"/>
      <c r="B675" s="78"/>
      <c r="C675" s="78"/>
      <c r="D675" s="78"/>
      <c r="E675" s="14"/>
      <c r="F675" s="14"/>
      <c r="G675" s="14"/>
      <c r="H675" s="14"/>
      <c r="I675" s="14"/>
      <c r="J675" s="14"/>
      <c r="K675" s="14"/>
      <c r="L675" s="14"/>
      <c r="M675" s="14"/>
      <c r="N675" s="14"/>
    </row>
    <row r="676" spans="1:14" ht="14.5">
      <c r="A676" s="78"/>
      <c r="B676" s="78"/>
      <c r="C676" s="78"/>
      <c r="D676" s="78"/>
      <c r="E676" s="14"/>
      <c r="F676" s="14"/>
      <c r="G676" s="14"/>
      <c r="H676" s="14"/>
      <c r="I676" s="14"/>
      <c r="J676" s="14"/>
      <c r="K676" s="14"/>
      <c r="L676" s="14"/>
      <c r="M676" s="14"/>
      <c r="N676" s="14"/>
    </row>
    <row r="677" spans="1:14" ht="14.5">
      <c r="A677" s="78"/>
      <c r="B677" s="78"/>
      <c r="C677" s="78"/>
      <c r="D677" s="78"/>
      <c r="E677" s="14"/>
      <c r="F677" s="14"/>
      <c r="G677" s="14"/>
      <c r="H677" s="14"/>
      <c r="I677" s="14"/>
      <c r="J677" s="14"/>
      <c r="K677" s="14"/>
      <c r="L677" s="14"/>
      <c r="M677" s="14"/>
      <c r="N677" s="14"/>
    </row>
    <row r="678" spans="1:14" ht="14.5">
      <c r="A678" s="78"/>
      <c r="B678" s="78"/>
      <c r="C678" s="78"/>
      <c r="D678" s="78"/>
      <c r="E678" s="14"/>
      <c r="F678" s="14"/>
      <c r="G678" s="14"/>
      <c r="H678" s="14"/>
      <c r="I678" s="14"/>
      <c r="J678" s="14"/>
      <c r="K678" s="14"/>
      <c r="L678" s="14"/>
      <c r="M678" s="14"/>
      <c r="N678" s="14"/>
    </row>
    <row r="679" spans="1:14" ht="14.5">
      <c r="A679" s="78"/>
      <c r="B679" s="78"/>
      <c r="C679" s="78"/>
      <c r="D679" s="78"/>
      <c r="E679" s="14"/>
      <c r="F679" s="14"/>
      <c r="G679" s="14"/>
      <c r="H679" s="14"/>
      <c r="I679" s="14"/>
      <c r="J679" s="14"/>
      <c r="K679" s="14"/>
      <c r="L679" s="14"/>
      <c r="M679" s="14"/>
      <c r="N679" s="14"/>
    </row>
    <row r="680" spans="1:14" ht="14.5">
      <c r="A680" s="78"/>
      <c r="B680" s="78"/>
      <c r="C680" s="78"/>
      <c r="D680" s="78"/>
      <c r="E680" s="14"/>
      <c r="F680" s="14"/>
      <c r="G680" s="14"/>
      <c r="H680" s="14"/>
      <c r="I680" s="14"/>
      <c r="J680" s="14"/>
      <c r="K680" s="14"/>
      <c r="L680" s="14"/>
      <c r="M680" s="14"/>
      <c r="N680" s="14"/>
    </row>
    <row r="681" spans="1:14" ht="14.5">
      <c r="A681" s="78"/>
      <c r="B681" s="78"/>
      <c r="C681" s="78"/>
      <c r="D681" s="78"/>
      <c r="E681" s="14"/>
      <c r="F681" s="14"/>
      <c r="G681" s="14"/>
      <c r="H681" s="14"/>
      <c r="I681" s="14"/>
      <c r="J681" s="14"/>
      <c r="K681" s="14"/>
      <c r="L681" s="14"/>
      <c r="M681" s="14"/>
      <c r="N681" s="14"/>
    </row>
    <row r="682" spans="1:14" ht="14.5">
      <c r="A682" s="78"/>
      <c r="B682" s="78"/>
      <c r="C682" s="78"/>
      <c r="D682" s="78"/>
      <c r="E682" s="14"/>
      <c r="F682" s="14"/>
      <c r="G682" s="14"/>
      <c r="H682" s="14"/>
      <c r="I682" s="14"/>
      <c r="J682" s="14"/>
      <c r="K682" s="14"/>
      <c r="L682" s="14"/>
      <c r="M682" s="14"/>
      <c r="N682" s="14"/>
    </row>
    <row r="683" spans="1:14" ht="14.5">
      <c r="A683" s="78"/>
      <c r="B683" s="78"/>
      <c r="C683" s="78"/>
      <c r="D683" s="78"/>
      <c r="E683" s="14"/>
      <c r="F683" s="14"/>
      <c r="G683" s="14"/>
      <c r="H683" s="14"/>
      <c r="I683" s="14"/>
      <c r="J683" s="14"/>
      <c r="K683" s="14"/>
      <c r="L683" s="14"/>
      <c r="M683" s="14"/>
      <c r="N683" s="14"/>
    </row>
    <row r="684" spans="1:14" ht="14.5">
      <c r="A684" s="78"/>
      <c r="B684" s="78"/>
      <c r="C684" s="78"/>
      <c r="D684" s="78"/>
      <c r="E684" s="14"/>
      <c r="F684" s="14"/>
      <c r="G684" s="14"/>
      <c r="H684" s="14"/>
      <c r="I684" s="14"/>
      <c r="J684" s="14"/>
      <c r="K684" s="14"/>
      <c r="L684" s="14"/>
      <c r="M684" s="14"/>
      <c r="N684" s="14"/>
    </row>
    <row r="685" spans="1:14" ht="14.5">
      <c r="A685" s="78"/>
      <c r="B685" s="78"/>
      <c r="C685" s="78"/>
      <c r="D685" s="78"/>
      <c r="E685" s="14"/>
      <c r="F685" s="14"/>
      <c r="G685" s="14"/>
      <c r="H685" s="14"/>
      <c r="I685" s="14"/>
      <c r="J685" s="14"/>
      <c r="K685" s="14"/>
      <c r="L685" s="14"/>
      <c r="M685" s="14"/>
      <c r="N685" s="14"/>
    </row>
    <row r="686" spans="1:14" ht="14.5">
      <c r="A686" s="78"/>
      <c r="B686" s="78"/>
      <c r="C686" s="78"/>
      <c r="D686" s="78"/>
      <c r="E686" s="14"/>
      <c r="F686" s="14"/>
      <c r="G686" s="14"/>
      <c r="H686" s="14"/>
      <c r="I686" s="14"/>
      <c r="J686" s="14"/>
      <c r="K686" s="14"/>
      <c r="L686" s="14"/>
      <c r="M686" s="14"/>
      <c r="N686" s="14"/>
    </row>
    <row r="687" spans="1:14" ht="14.5">
      <c r="A687" s="78"/>
      <c r="B687" s="78"/>
      <c r="C687" s="78"/>
      <c r="D687" s="78"/>
      <c r="E687" s="14"/>
      <c r="F687" s="14"/>
      <c r="G687" s="14"/>
      <c r="H687" s="14"/>
      <c r="I687" s="14"/>
      <c r="J687" s="14"/>
      <c r="K687" s="14"/>
      <c r="L687" s="14"/>
      <c r="M687" s="14"/>
      <c r="N687" s="14"/>
    </row>
    <row r="688" spans="1:14" ht="14.5">
      <c r="A688" s="78"/>
      <c r="B688" s="78"/>
      <c r="C688" s="78"/>
      <c r="D688" s="78"/>
      <c r="E688" s="14"/>
      <c r="F688" s="14"/>
      <c r="G688" s="14"/>
      <c r="H688" s="14"/>
      <c r="I688" s="14"/>
      <c r="J688" s="14"/>
      <c r="K688" s="14"/>
      <c r="L688" s="14"/>
      <c r="M688" s="14"/>
      <c r="N688" s="14"/>
    </row>
    <row r="689" spans="1:14" ht="14.5">
      <c r="A689" s="78"/>
      <c r="B689" s="78"/>
      <c r="C689" s="78"/>
      <c r="D689" s="78"/>
      <c r="E689" s="14"/>
      <c r="F689" s="14"/>
      <c r="G689" s="14"/>
      <c r="H689" s="14"/>
      <c r="I689" s="14"/>
      <c r="J689" s="14"/>
      <c r="K689" s="14"/>
      <c r="L689" s="14"/>
      <c r="M689" s="14"/>
      <c r="N689" s="14"/>
    </row>
    <row r="690" spans="1:14" ht="14.5">
      <c r="A690" s="78"/>
      <c r="B690" s="78"/>
      <c r="C690" s="78"/>
      <c r="D690" s="78"/>
      <c r="E690" s="14"/>
      <c r="F690" s="14"/>
      <c r="G690" s="14"/>
      <c r="H690" s="14"/>
      <c r="I690" s="14"/>
      <c r="J690" s="14"/>
      <c r="K690" s="14"/>
      <c r="L690" s="14"/>
      <c r="M690" s="14"/>
      <c r="N690" s="14"/>
    </row>
    <row r="691" spans="1:14" ht="14.5">
      <c r="A691" s="78"/>
      <c r="B691" s="78"/>
      <c r="C691" s="78"/>
      <c r="D691" s="78"/>
      <c r="E691" s="14"/>
      <c r="F691" s="14"/>
      <c r="G691" s="14"/>
      <c r="H691" s="14"/>
      <c r="I691" s="14"/>
      <c r="J691" s="14"/>
      <c r="K691" s="14"/>
      <c r="L691" s="14"/>
      <c r="M691" s="14"/>
      <c r="N691" s="14"/>
    </row>
    <row r="692" spans="1:14" ht="14.5">
      <c r="A692" s="78"/>
      <c r="B692" s="78"/>
      <c r="C692" s="78"/>
      <c r="D692" s="78"/>
      <c r="E692" s="14"/>
      <c r="F692" s="14"/>
      <c r="G692" s="14"/>
      <c r="H692" s="14"/>
      <c r="I692" s="14"/>
      <c r="J692" s="14"/>
      <c r="K692" s="14"/>
      <c r="L692" s="14"/>
      <c r="M692" s="14"/>
      <c r="N692" s="14"/>
    </row>
    <row r="693" spans="1:14" ht="14.5">
      <c r="A693" s="78"/>
      <c r="B693" s="78"/>
      <c r="C693" s="78"/>
      <c r="D693" s="78"/>
      <c r="E693" s="14"/>
      <c r="F693" s="14"/>
      <c r="G693" s="14"/>
      <c r="H693" s="14"/>
      <c r="I693" s="14"/>
      <c r="J693" s="14"/>
      <c r="K693" s="14"/>
      <c r="L693" s="14"/>
      <c r="M693" s="14"/>
      <c r="N693" s="14"/>
    </row>
    <row r="694" spans="1:14" ht="14.5">
      <c r="A694" s="78"/>
      <c r="B694" s="78"/>
      <c r="C694" s="78"/>
      <c r="D694" s="78"/>
      <c r="E694" s="14"/>
      <c r="F694" s="14"/>
      <c r="G694" s="14"/>
      <c r="H694" s="14"/>
      <c r="I694" s="14"/>
      <c r="J694" s="14"/>
      <c r="K694" s="14"/>
      <c r="L694" s="14"/>
      <c r="M694" s="14"/>
      <c r="N694" s="14"/>
    </row>
    <row r="695" spans="1:14" ht="14.5">
      <c r="A695" s="78"/>
      <c r="B695" s="78"/>
      <c r="C695" s="78"/>
      <c r="D695" s="78"/>
      <c r="E695" s="14"/>
      <c r="F695" s="14"/>
      <c r="G695" s="14"/>
      <c r="H695" s="14"/>
      <c r="I695" s="14"/>
      <c r="J695" s="14"/>
      <c r="K695" s="14"/>
      <c r="L695" s="14"/>
      <c r="M695" s="14"/>
      <c r="N695" s="14"/>
    </row>
    <row r="696" spans="1:14" ht="14.5">
      <c r="A696" s="78"/>
      <c r="B696" s="78"/>
      <c r="C696" s="78"/>
      <c r="D696" s="78"/>
      <c r="E696" s="14"/>
      <c r="F696" s="14"/>
      <c r="G696" s="14"/>
      <c r="H696" s="14"/>
      <c r="I696" s="14"/>
      <c r="J696" s="14"/>
      <c r="K696" s="14"/>
      <c r="L696" s="14"/>
      <c r="M696" s="14"/>
      <c r="N696" s="14"/>
    </row>
    <row r="697" spans="1:14" ht="14.5">
      <c r="A697" s="78"/>
      <c r="B697" s="78"/>
      <c r="C697" s="78"/>
      <c r="D697" s="78"/>
      <c r="E697" s="14"/>
      <c r="F697" s="14"/>
      <c r="G697" s="14"/>
      <c r="H697" s="14"/>
      <c r="I697" s="14"/>
      <c r="J697" s="14"/>
      <c r="K697" s="14"/>
      <c r="L697" s="14"/>
      <c r="M697" s="14"/>
      <c r="N697" s="14"/>
    </row>
    <row r="698" spans="1:14" ht="14.5">
      <c r="A698" s="78"/>
      <c r="B698" s="78"/>
      <c r="C698" s="78"/>
      <c r="D698" s="78"/>
      <c r="E698" s="14"/>
      <c r="F698" s="14"/>
      <c r="G698" s="14"/>
      <c r="H698" s="14"/>
      <c r="I698" s="14"/>
      <c r="J698" s="14"/>
      <c r="K698" s="14"/>
      <c r="L698" s="14"/>
      <c r="M698" s="14"/>
      <c r="N698" s="14"/>
    </row>
    <row r="699" spans="1:14" ht="14.5">
      <c r="A699" s="78"/>
      <c r="B699" s="78"/>
      <c r="C699" s="78"/>
      <c r="D699" s="78"/>
      <c r="E699" s="14"/>
      <c r="F699" s="14"/>
      <c r="G699" s="14"/>
      <c r="H699" s="14"/>
      <c r="I699" s="14"/>
      <c r="J699" s="14"/>
      <c r="K699" s="14"/>
      <c r="L699" s="14"/>
      <c r="M699" s="14"/>
      <c r="N699" s="14"/>
    </row>
    <row r="700" spans="1:14" ht="14.5">
      <c r="A700" s="78"/>
      <c r="B700" s="78"/>
      <c r="C700" s="78"/>
      <c r="D700" s="78"/>
      <c r="E700" s="14"/>
      <c r="F700" s="14"/>
      <c r="G700" s="14"/>
      <c r="H700" s="14"/>
      <c r="I700" s="14"/>
      <c r="J700" s="14"/>
      <c r="K700" s="14"/>
      <c r="L700" s="14"/>
      <c r="M700" s="14"/>
      <c r="N700" s="14"/>
    </row>
    <row r="701" spans="1:14" ht="14.5">
      <c r="A701" s="78"/>
      <c r="B701" s="78"/>
      <c r="C701" s="78"/>
      <c r="D701" s="78"/>
      <c r="E701" s="14"/>
      <c r="F701" s="14"/>
      <c r="G701" s="14"/>
      <c r="H701" s="14"/>
      <c r="I701" s="14"/>
      <c r="J701" s="14"/>
      <c r="K701" s="14"/>
      <c r="L701" s="14"/>
      <c r="M701" s="14"/>
      <c r="N701" s="14"/>
    </row>
    <row r="702" spans="1:14" ht="14.5">
      <c r="A702" s="78"/>
      <c r="B702" s="78"/>
      <c r="C702" s="78"/>
      <c r="D702" s="78"/>
      <c r="E702" s="14"/>
      <c r="F702" s="14"/>
      <c r="G702" s="14"/>
      <c r="H702" s="14"/>
      <c r="I702" s="14"/>
      <c r="J702" s="14"/>
      <c r="K702" s="14"/>
      <c r="L702" s="14"/>
      <c r="M702" s="14"/>
      <c r="N702" s="14"/>
    </row>
    <row r="703" spans="1:14" ht="14.5">
      <c r="A703" s="78"/>
      <c r="B703" s="78"/>
      <c r="C703" s="78"/>
      <c r="D703" s="78"/>
      <c r="E703" s="14"/>
      <c r="F703" s="14"/>
      <c r="G703" s="14"/>
      <c r="H703" s="14"/>
      <c r="I703" s="14"/>
      <c r="J703" s="14"/>
      <c r="K703" s="14"/>
      <c r="L703" s="14"/>
      <c r="M703" s="14"/>
      <c r="N703" s="14"/>
    </row>
    <row r="704" spans="1:14" ht="14.5">
      <c r="A704" s="78"/>
      <c r="B704" s="78"/>
      <c r="C704" s="78"/>
      <c r="D704" s="78"/>
      <c r="E704" s="14"/>
      <c r="F704" s="14"/>
      <c r="G704" s="14"/>
      <c r="H704" s="14"/>
      <c r="I704" s="14"/>
      <c r="J704" s="14"/>
      <c r="K704" s="14"/>
      <c r="L704" s="14"/>
      <c r="M704" s="14"/>
      <c r="N704" s="14"/>
    </row>
    <row r="705" spans="1:14" ht="14.5">
      <c r="A705" s="78"/>
      <c r="B705" s="78"/>
      <c r="C705" s="78"/>
      <c r="D705" s="78"/>
      <c r="E705" s="14"/>
      <c r="F705" s="14"/>
      <c r="G705" s="14"/>
      <c r="H705" s="14"/>
      <c r="I705" s="14"/>
      <c r="J705" s="14"/>
      <c r="K705" s="14"/>
      <c r="L705" s="14"/>
      <c r="M705" s="14"/>
      <c r="N705" s="14"/>
    </row>
    <row r="706" spans="1:14" ht="14.5">
      <c r="A706" s="78"/>
      <c r="B706" s="78"/>
      <c r="C706" s="78"/>
      <c r="D706" s="78"/>
      <c r="E706" s="14"/>
      <c r="F706" s="14"/>
      <c r="G706" s="14"/>
      <c r="H706" s="14"/>
      <c r="I706" s="14"/>
      <c r="J706" s="14"/>
      <c r="K706" s="14"/>
      <c r="L706" s="14"/>
      <c r="M706" s="14"/>
      <c r="N706" s="14"/>
    </row>
    <row r="707" spans="1:14" ht="14.5">
      <c r="A707" s="78"/>
      <c r="B707" s="78"/>
      <c r="C707" s="78"/>
      <c r="D707" s="78"/>
      <c r="E707" s="14"/>
      <c r="F707" s="14"/>
      <c r="G707" s="14"/>
      <c r="H707" s="14"/>
      <c r="I707" s="14"/>
      <c r="J707" s="14"/>
      <c r="K707" s="14"/>
      <c r="L707" s="14"/>
      <c r="M707" s="14"/>
      <c r="N707" s="14"/>
    </row>
    <row r="708" spans="1:14" ht="14.5">
      <c r="A708" s="78"/>
      <c r="B708" s="78"/>
      <c r="C708" s="78"/>
      <c r="D708" s="78"/>
      <c r="E708" s="14"/>
      <c r="F708" s="14"/>
      <c r="G708" s="14"/>
      <c r="H708" s="14"/>
      <c r="I708" s="14"/>
      <c r="J708" s="14"/>
      <c r="K708" s="14"/>
      <c r="L708" s="14"/>
      <c r="M708" s="14"/>
      <c r="N708" s="14"/>
    </row>
    <row r="709" spans="1:14" ht="14.5">
      <c r="A709" s="78"/>
      <c r="B709" s="78"/>
      <c r="C709" s="78"/>
      <c r="D709" s="78"/>
      <c r="E709" s="14"/>
      <c r="F709" s="14"/>
      <c r="G709" s="14"/>
      <c r="H709" s="14"/>
      <c r="I709" s="14"/>
      <c r="J709" s="14"/>
      <c r="K709" s="14"/>
      <c r="L709" s="14"/>
      <c r="M709" s="14"/>
      <c r="N709" s="14"/>
    </row>
    <row r="710" spans="1:14" ht="14.5">
      <c r="A710" s="78"/>
      <c r="B710" s="78"/>
      <c r="C710" s="78"/>
      <c r="D710" s="78"/>
      <c r="E710" s="14"/>
      <c r="F710" s="14"/>
      <c r="G710" s="14"/>
      <c r="H710" s="14"/>
      <c r="I710" s="14"/>
      <c r="J710" s="14"/>
      <c r="K710" s="14"/>
      <c r="L710" s="14"/>
      <c r="M710" s="14"/>
      <c r="N710" s="14"/>
    </row>
    <row r="711" spans="1:14" ht="14.5">
      <c r="A711" s="78"/>
      <c r="B711" s="78"/>
      <c r="C711" s="78"/>
      <c r="D711" s="78"/>
      <c r="E711" s="14"/>
      <c r="F711" s="14"/>
      <c r="G711" s="14"/>
      <c r="H711" s="14"/>
      <c r="I711" s="14"/>
      <c r="J711" s="14"/>
      <c r="K711" s="14"/>
      <c r="L711" s="14"/>
      <c r="M711" s="14"/>
      <c r="N711" s="14"/>
    </row>
    <row r="712" spans="1:14" ht="14.5">
      <c r="A712" s="78"/>
      <c r="B712" s="78"/>
      <c r="C712" s="78"/>
      <c r="D712" s="78"/>
      <c r="E712" s="14"/>
      <c r="F712" s="14"/>
      <c r="G712" s="14"/>
      <c r="H712" s="14"/>
      <c r="I712" s="14"/>
      <c r="J712" s="14"/>
      <c r="K712" s="14"/>
      <c r="L712" s="14"/>
      <c r="M712" s="14"/>
      <c r="N712" s="14"/>
    </row>
    <row r="713" spans="1:14" ht="14.5">
      <c r="A713" s="78"/>
      <c r="B713" s="78"/>
      <c r="C713" s="78"/>
      <c r="D713" s="78"/>
      <c r="E713" s="14"/>
      <c r="F713" s="14"/>
      <c r="G713" s="14"/>
      <c r="H713" s="14"/>
      <c r="I713" s="14"/>
      <c r="J713" s="14"/>
      <c r="K713" s="14"/>
      <c r="L713" s="14"/>
      <c r="M713" s="14"/>
      <c r="N713" s="14"/>
    </row>
    <row r="714" spans="1:14" ht="14.5">
      <c r="A714" s="78"/>
      <c r="B714" s="78"/>
      <c r="C714" s="78"/>
      <c r="D714" s="78"/>
      <c r="E714" s="14"/>
      <c r="F714" s="14"/>
      <c r="G714" s="14"/>
      <c r="H714" s="14"/>
      <c r="I714" s="14"/>
      <c r="J714" s="14"/>
      <c r="K714" s="14"/>
      <c r="L714" s="14"/>
      <c r="M714" s="14"/>
      <c r="N714" s="14"/>
    </row>
    <row r="715" spans="1:14" ht="14.5">
      <c r="A715" s="78"/>
      <c r="B715" s="78"/>
      <c r="C715" s="78"/>
      <c r="D715" s="78"/>
      <c r="E715" s="14"/>
      <c r="F715" s="14"/>
      <c r="G715" s="14"/>
      <c r="H715" s="14"/>
      <c r="I715" s="14"/>
      <c r="J715" s="14"/>
      <c r="K715" s="14"/>
      <c r="L715" s="14"/>
      <c r="M715" s="14"/>
      <c r="N715" s="14"/>
    </row>
    <row r="716" spans="1:14" ht="14.5">
      <c r="A716" s="78"/>
      <c r="B716" s="78"/>
      <c r="C716" s="78"/>
      <c r="D716" s="78"/>
      <c r="E716" s="14"/>
      <c r="F716" s="14"/>
      <c r="G716" s="14"/>
      <c r="H716" s="14"/>
      <c r="I716" s="14"/>
      <c r="J716" s="14"/>
      <c r="K716" s="14"/>
      <c r="L716" s="14"/>
      <c r="M716" s="14"/>
      <c r="N716" s="14"/>
    </row>
    <row r="717" spans="1:14" ht="14.5">
      <c r="A717" s="78"/>
      <c r="B717" s="78"/>
      <c r="C717" s="78"/>
      <c r="D717" s="78"/>
      <c r="E717" s="14"/>
      <c r="F717" s="14"/>
      <c r="G717" s="14"/>
      <c r="H717" s="14"/>
      <c r="I717" s="14"/>
      <c r="J717" s="14"/>
      <c r="K717" s="14"/>
      <c r="L717" s="14"/>
      <c r="M717" s="14"/>
      <c r="N717" s="14"/>
    </row>
    <row r="718" spans="1:14" ht="14.5">
      <c r="A718" s="78"/>
      <c r="B718" s="78"/>
      <c r="C718" s="78"/>
      <c r="D718" s="78"/>
      <c r="E718" s="14"/>
      <c r="F718" s="14"/>
      <c r="G718" s="14"/>
      <c r="H718" s="14"/>
      <c r="I718" s="14"/>
      <c r="J718" s="14"/>
      <c r="K718" s="14"/>
      <c r="L718" s="14"/>
      <c r="M718" s="14"/>
      <c r="N718" s="14"/>
    </row>
    <row r="719" spans="1:14" ht="14.5">
      <c r="A719" s="78"/>
      <c r="B719" s="78"/>
      <c r="C719" s="78"/>
      <c r="D719" s="78"/>
      <c r="E719" s="14"/>
      <c r="F719" s="14"/>
      <c r="G719" s="14"/>
      <c r="H719" s="14"/>
      <c r="I719" s="14"/>
      <c r="J719" s="14"/>
      <c r="K719" s="14"/>
      <c r="L719" s="14"/>
      <c r="M719" s="14"/>
      <c r="N719" s="14"/>
    </row>
    <row r="720" spans="1:14" ht="14.5">
      <c r="A720" s="78"/>
      <c r="B720" s="78"/>
      <c r="C720" s="78"/>
      <c r="D720" s="78"/>
      <c r="E720" s="14"/>
      <c r="F720" s="14"/>
      <c r="G720" s="14"/>
      <c r="H720" s="14"/>
      <c r="I720" s="14"/>
      <c r="J720" s="14"/>
      <c r="K720" s="14"/>
      <c r="L720" s="14"/>
      <c r="M720" s="14"/>
      <c r="N720" s="14"/>
    </row>
    <row r="721" spans="1:14" ht="14.5">
      <c r="A721" s="78"/>
      <c r="B721" s="78"/>
      <c r="C721" s="78"/>
      <c r="D721" s="78"/>
      <c r="E721" s="14"/>
      <c r="F721" s="14"/>
      <c r="G721" s="14"/>
      <c r="H721" s="14"/>
      <c r="I721" s="14"/>
      <c r="J721" s="14"/>
      <c r="K721" s="14"/>
      <c r="L721" s="14"/>
      <c r="M721" s="14"/>
      <c r="N721" s="14"/>
    </row>
    <row r="722" spans="1:14" ht="14.5">
      <c r="A722" s="78"/>
      <c r="B722" s="78"/>
      <c r="C722" s="78"/>
      <c r="D722" s="78"/>
      <c r="E722" s="14"/>
      <c r="F722" s="14"/>
      <c r="G722" s="14"/>
      <c r="H722" s="14"/>
      <c r="I722" s="14"/>
      <c r="J722" s="14"/>
      <c r="K722" s="14"/>
      <c r="L722" s="14"/>
      <c r="M722" s="14"/>
      <c r="N722" s="14"/>
    </row>
    <row r="723" spans="1:14" ht="14.5">
      <c r="A723" s="78"/>
      <c r="B723" s="78"/>
      <c r="C723" s="78"/>
      <c r="D723" s="78"/>
      <c r="E723" s="14"/>
      <c r="F723" s="14"/>
      <c r="G723" s="14"/>
      <c r="H723" s="14"/>
      <c r="I723" s="14"/>
      <c r="J723" s="14"/>
      <c r="K723" s="14"/>
      <c r="L723" s="14"/>
      <c r="M723" s="14"/>
      <c r="N723" s="14"/>
    </row>
    <row r="724" spans="1:14" ht="14.5">
      <c r="A724" s="78"/>
      <c r="B724" s="78"/>
      <c r="C724" s="78"/>
      <c r="D724" s="78"/>
      <c r="E724" s="14"/>
      <c r="F724" s="14"/>
      <c r="G724" s="14"/>
      <c r="H724" s="14"/>
      <c r="I724" s="14"/>
      <c r="J724" s="14"/>
      <c r="K724" s="14"/>
      <c r="L724" s="14"/>
      <c r="M724" s="14"/>
      <c r="N724" s="14"/>
    </row>
    <row r="725" spans="1:14" ht="14.5">
      <c r="A725" s="78"/>
      <c r="B725" s="78"/>
      <c r="C725" s="78"/>
      <c r="D725" s="78"/>
      <c r="E725" s="14"/>
      <c r="F725" s="14"/>
      <c r="G725" s="14"/>
      <c r="H725" s="14"/>
      <c r="I725" s="14"/>
      <c r="J725" s="14"/>
      <c r="K725" s="14"/>
      <c r="L725" s="14"/>
      <c r="M725" s="14"/>
      <c r="N725" s="14"/>
    </row>
    <row r="726" spans="1:14" ht="14.5">
      <c r="A726" s="78"/>
      <c r="B726" s="78"/>
      <c r="C726" s="78"/>
      <c r="D726" s="78"/>
      <c r="E726" s="14"/>
      <c r="F726" s="14"/>
      <c r="G726" s="14"/>
      <c r="H726" s="14"/>
      <c r="I726" s="14"/>
      <c r="J726" s="14"/>
      <c r="K726" s="14"/>
      <c r="L726" s="14"/>
      <c r="M726" s="14"/>
      <c r="N726" s="14"/>
    </row>
    <row r="727" spans="1:14" ht="14.5">
      <c r="A727" s="78"/>
      <c r="B727" s="78"/>
      <c r="C727" s="78"/>
      <c r="D727" s="78"/>
      <c r="E727" s="14"/>
      <c r="F727" s="14"/>
      <c r="G727" s="14"/>
      <c r="H727" s="14"/>
      <c r="I727" s="14"/>
      <c r="J727" s="14"/>
      <c r="K727" s="14"/>
      <c r="L727" s="14"/>
      <c r="M727" s="14"/>
      <c r="N727" s="14"/>
    </row>
    <row r="728" spans="1:14" ht="14.5">
      <c r="A728" s="78"/>
      <c r="B728" s="78"/>
      <c r="C728" s="78"/>
      <c r="D728" s="78"/>
      <c r="E728" s="14"/>
      <c r="F728" s="14"/>
      <c r="G728" s="14"/>
      <c r="H728" s="14"/>
      <c r="I728" s="14"/>
      <c r="J728" s="14"/>
      <c r="K728" s="14"/>
      <c r="L728" s="14"/>
      <c r="M728" s="14"/>
      <c r="N728" s="14"/>
    </row>
    <row r="729" spans="1:14" ht="14.5">
      <c r="A729" s="78"/>
      <c r="B729" s="78"/>
      <c r="C729" s="78"/>
      <c r="D729" s="78"/>
      <c r="E729" s="14"/>
      <c r="F729" s="14"/>
      <c r="G729" s="14"/>
      <c r="H729" s="14"/>
      <c r="I729" s="14"/>
      <c r="J729" s="14"/>
      <c r="K729" s="14"/>
      <c r="L729" s="14"/>
      <c r="M729" s="14"/>
      <c r="N729" s="14"/>
    </row>
    <row r="730" spans="1:14" ht="14.5">
      <c r="A730" s="78"/>
      <c r="B730" s="78"/>
      <c r="C730" s="78"/>
      <c r="D730" s="78"/>
      <c r="E730" s="14"/>
      <c r="F730" s="14"/>
      <c r="G730" s="14"/>
      <c r="H730" s="14"/>
      <c r="I730" s="14"/>
      <c r="J730" s="14"/>
      <c r="K730" s="14"/>
      <c r="L730" s="14"/>
      <c r="M730" s="14"/>
      <c r="N730" s="14"/>
    </row>
    <row r="731" spans="1:14" ht="14.5">
      <c r="A731" s="78"/>
      <c r="B731" s="78"/>
      <c r="C731" s="78"/>
      <c r="D731" s="78"/>
      <c r="E731" s="14"/>
      <c r="F731" s="14"/>
      <c r="G731" s="14"/>
      <c r="H731" s="14"/>
      <c r="I731" s="14"/>
      <c r="J731" s="14"/>
      <c r="K731" s="14"/>
      <c r="L731" s="14"/>
      <c r="M731" s="14"/>
      <c r="N731" s="14"/>
    </row>
    <row r="732" spans="1:14" ht="14.5">
      <c r="A732" s="78"/>
      <c r="B732" s="78"/>
      <c r="C732" s="78"/>
      <c r="D732" s="78"/>
      <c r="E732" s="14"/>
      <c r="F732" s="14"/>
      <c r="G732" s="14"/>
      <c r="H732" s="14"/>
      <c r="I732" s="14"/>
      <c r="J732" s="14"/>
      <c r="K732" s="14"/>
      <c r="L732" s="14"/>
      <c r="M732" s="14"/>
      <c r="N732" s="14"/>
    </row>
    <row r="733" spans="1:14" ht="14.5">
      <c r="A733" s="78"/>
      <c r="B733" s="78"/>
      <c r="C733" s="78"/>
      <c r="D733" s="78"/>
      <c r="E733" s="14"/>
      <c r="F733" s="14"/>
      <c r="G733" s="14"/>
      <c r="H733" s="14"/>
      <c r="I733" s="14"/>
      <c r="J733" s="14"/>
      <c r="K733" s="14"/>
      <c r="L733" s="14"/>
      <c r="M733" s="14"/>
      <c r="N733" s="14"/>
    </row>
    <row r="734" spans="1:14" ht="14.5">
      <c r="A734" s="78"/>
      <c r="B734" s="78"/>
      <c r="C734" s="78"/>
      <c r="D734" s="78"/>
      <c r="E734" s="14"/>
      <c r="F734" s="14"/>
      <c r="G734" s="14"/>
      <c r="H734" s="14"/>
      <c r="I734" s="14"/>
      <c r="J734" s="14"/>
      <c r="K734" s="14"/>
      <c r="L734" s="14"/>
      <c r="M734" s="14"/>
      <c r="N734" s="14"/>
    </row>
    <row r="735" spans="1:14" ht="14.5">
      <c r="A735" s="78"/>
      <c r="B735" s="78"/>
      <c r="C735" s="78"/>
      <c r="D735" s="78"/>
      <c r="E735" s="14"/>
      <c r="F735" s="14"/>
      <c r="G735" s="14"/>
      <c r="H735" s="14"/>
      <c r="I735" s="14"/>
      <c r="J735" s="14"/>
      <c r="K735" s="14"/>
      <c r="L735" s="14"/>
      <c r="M735" s="14"/>
      <c r="N735" s="14"/>
    </row>
    <row r="736" spans="1:14" ht="14.5">
      <c r="A736" s="78"/>
      <c r="B736" s="78"/>
      <c r="C736" s="78"/>
      <c r="D736" s="78"/>
      <c r="E736" s="14"/>
      <c r="F736" s="14"/>
      <c r="G736" s="14"/>
      <c r="H736" s="14"/>
      <c r="I736" s="14"/>
      <c r="J736" s="14"/>
      <c r="K736" s="14"/>
      <c r="L736" s="14"/>
      <c r="M736" s="14"/>
      <c r="N736" s="14"/>
    </row>
    <row r="737" spans="1:14" ht="14.5">
      <c r="A737" s="78"/>
      <c r="B737" s="78"/>
      <c r="C737" s="78"/>
      <c r="D737" s="78"/>
      <c r="E737" s="14"/>
      <c r="F737" s="14"/>
      <c r="G737" s="14"/>
      <c r="H737" s="14"/>
      <c r="I737" s="14"/>
      <c r="J737" s="14"/>
      <c r="K737" s="14"/>
      <c r="L737" s="14"/>
      <c r="M737" s="14"/>
      <c r="N737" s="14"/>
    </row>
    <row r="738" spans="1:14" ht="14.5">
      <c r="A738" s="78"/>
      <c r="B738" s="78"/>
      <c r="C738" s="78"/>
      <c r="D738" s="78"/>
      <c r="E738" s="14"/>
      <c r="F738" s="14"/>
      <c r="G738" s="14"/>
      <c r="H738" s="14"/>
      <c r="I738" s="14"/>
      <c r="J738" s="14"/>
      <c r="K738" s="14"/>
      <c r="L738" s="14"/>
      <c r="M738" s="14"/>
      <c r="N738" s="14"/>
    </row>
    <row r="739" spans="1:14" ht="14.5">
      <c r="A739" s="78"/>
      <c r="B739" s="78"/>
      <c r="C739" s="78"/>
      <c r="D739" s="78"/>
      <c r="E739" s="14"/>
      <c r="F739" s="14"/>
      <c r="G739" s="14"/>
      <c r="H739" s="14"/>
      <c r="I739" s="14"/>
      <c r="J739" s="14"/>
      <c r="K739" s="14"/>
      <c r="L739" s="14"/>
      <c r="M739" s="14"/>
      <c r="N739" s="14"/>
    </row>
    <row r="740" spans="1:14" ht="14.5">
      <c r="A740" s="78"/>
      <c r="B740" s="78"/>
      <c r="C740" s="78"/>
      <c r="D740" s="78"/>
      <c r="E740" s="14"/>
      <c r="F740" s="14"/>
      <c r="G740" s="14"/>
      <c r="H740" s="14"/>
      <c r="I740" s="14"/>
      <c r="J740" s="14"/>
      <c r="K740" s="14"/>
      <c r="L740" s="14"/>
      <c r="M740" s="14"/>
      <c r="N740" s="14"/>
    </row>
    <row r="741" spans="1:14" ht="14.5">
      <c r="A741" s="78"/>
      <c r="B741" s="78"/>
      <c r="C741" s="78"/>
      <c r="D741" s="78"/>
      <c r="E741" s="14"/>
      <c r="F741" s="14"/>
      <c r="G741" s="14"/>
      <c r="H741" s="14"/>
      <c r="I741" s="14"/>
      <c r="J741" s="14"/>
      <c r="K741" s="14"/>
      <c r="L741" s="14"/>
      <c r="M741" s="14"/>
      <c r="N741" s="14"/>
    </row>
    <row r="742" spans="1:14" ht="14.5">
      <c r="A742" s="78"/>
      <c r="B742" s="78"/>
      <c r="C742" s="78"/>
      <c r="D742" s="78"/>
      <c r="E742" s="14"/>
      <c r="F742" s="14"/>
      <c r="G742" s="14"/>
      <c r="H742" s="14"/>
      <c r="I742" s="14"/>
      <c r="J742" s="14"/>
      <c r="K742" s="14"/>
      <c r="L742" s="14"/>
      <c r="M742" s="14"/>
      <c r="N742" s="14"/>
    </row>
    <row r="743" spans="1:14" ht="14.5">
      <c r="A743" s="78"/>
      <c r="B743" s="78"/>
      <c r="C743" s="78"/>
      <c r="D743" s="78"/>
      <c r="E743" s="14"/>
      <c r="F743" s="14"/>
      <c r="G743" s="14"/>
      <c r="H743" s="14"/>
      <c r="I743" s="14"/>
      <c r="J743" s="14"/>
      <c r="K743" s="14"/>
      <c r="L743" s="14"/>
      <c r="M743" s="14"/>
      <c r="N743" s="14"/>
    </row>
    <row r="744" spans="1:14" ht="14.5">
      <c r="A744" s="78"/>
      <c r="B744" s="78"/>
      <c r="C744" s="78"/>
      <c r="D744" s="78"/>
      <c r="E744" s="14"/>
      <c r="F744" s="14"/>
      <c r="G744" s="14"/>
      <c r="H744" s="14"/>
      <c r="I744" s="14"/>
      <c r="J744" s="14"/>
      <c r="K744" s="14"/>
      <c r="L744" s="14"/>
      <c r="M744" s="14"/>
      <c r="N744" s="14"/>
    </row>
    <row r="745" spans="1:14" ht="14.5">
      <c r="A745" s="78"/>
      <c r="B745" s="78"/>
      <c r="C745" s="78"/>
      <c r="D745" s="78"/>
      <c r="E745" s="14"/>
      <c r="F745" s="14"/>
      <c r="G745" s="14"/>
      <c r="H745" s="14"/>
      <c r="I745" s="14"/>
      <c r="J745" s="14"/>
      <c r="K745" s="14"/>
      <c r="L745" s="14"/>
      <c r="M745" s="14"/>
      <c r="N745" s="14"/>
    </row>
    <row r="746" spans="1:14" ht="14.5">
      <c r="A746" s="78"/>
      <c r="B746" s="78"/>
      <c r="C746" s="78"/>
      <c r="D746" s="78"/>
      <c r="E746" s="14"/>
      <c r="F746" s="14"/>
      <c r="G746" s="14"/>
      <c r="H746" s="14"/>
      <c r="I746" s="14"/>
      <c r="J746" s="14"/>
      <c r="K746" s="14"/>
      <c r="L746" s="14"/>
      <c r="M746" s="14"/>
      <c r="N746" s="14"/>
    </row>
    <row r="747" spans="1:14" ht="14.5">
      <c r="A747" s="78"/>
      <c r="B747" s="78"/>
      <c r="C747" s="78"/>
      <c r="D747" s="78"/>
      <c r="E747" s="14"/>
      <c r="F747" s="14"/>
      <c r="G747" s="14"/>
      <c r="H747" s="14"/>
      <c r="I747" s="14"/>
      <c r="J747" s="14"/>
      <c r="K747" s="14"/>
      <c r="L747" s="14"/>
      <c r="M747" s="14"/>
      <c r="N747" s="14"/>
    </row>
    <row r="748" spans="1:14" ht="14.5">
      <c r="A748" s="78"/>
      <c r="B748" s="78"/>
      <c r="C748" s="78"/>
      <c r="D748" s="78"/>
      <c r="E748" s="14"/>
      <c r="F748" s="14"/>
      <c r="G748" s="14"/>
      <c r="H748" s="14"/>
      <c r="I748" s="14"/>
      <c r="J748" s="14"/>
      <c r="K748" s="14"/>
      <c r="L748" s="14"/>
      <c r="M748" s="14"/>
      <c r="N748" s="14"/>
    </row>
    <row r="749" spans="1:14" ht="14.5">
      <c r="A749" s="78"/>
      <c r="B749" s="78"/>
      <c r="C749" s="78"/>
      <c r="D749" s="78"/>
      <c r="E749" s="14"/>
      <c r="F749" s="14"/>
      <c r="G749" s="14"/>
      <c r="H749" s="14"/>
      <c r="I749" s="14"/>
      <c r="J749" s="14"/>
      <c r="K749" s="14"/>
      <c r="L749" s="14"/>
      <c r="M749" s="14"/>
      <c r="N749" s="14"/>
    </row>
    <row r="750" spans="1:14" ht="14.5">
      <c r="A750" s="78"/>
      <c r="B750" s="78"/>
      <c r="C750" s="78"/>
      <c r="D750" s="78"/>
      <c r="E750" s="14"/>
      <c r="F750" s="14"/>
      <c r="G750" s="14"/>
      <c r="H750" s="14"/>
      <c r="I750" s="14"/>
      <c r="J750" s="14"/>
      <c r="K750" s="14"/>
      <c r="L750" s="14"/>
      <c r="M750" s="14"/>
      <c r="N750" s="14"/>
    </row>
    <row r="751" spans="1:14" ht="14.5">
      <c r="A751" s="78"/>
      <c r="B751" s="78"/>
      <c r="C751" s="78"/>
      <c r="D751" s="78"/>
      <c r="E751" s="14"/>
      <c r="F751" s="14"/>
      <c r="G751" s="14"/>
      <c r="H751" s="14"/>
      <c r="I751" s="14"/>
      <c r="J751" s="14"/>
      <c r="K751" s="14"/>
      <c r="L751" s="14"/>
      <c r="M751" s="14"/>
      <c r="N751" s="14"/>
    </row>
    <row r="752" spans="1:14" ht="14.5">
      <c r="A752" s="78"/>
      <c r="B752" s="78"/>
      <c r="C752" s="78"/>
      <c r="D752" s="78"/>
      <c r="E752" s="14"/>
      <c r="F752" s="14"/>
      <c r="G752" s="14"/>
      <c r="H752" s="14"/>
      <c r="I752" s="14"/>
      <c r="J752" s="14"/>
      <c r="K752" s="14"/>
      <c r="L752" s="14"/>
      <c r="M752" s="14"/>
      <c r="N752" s="14"/>
    </row>
    <row r="753" spans="1:14" ht="14.5">
      <c r="A753" s="78"/>
      <c r="B753" s="78"/>
      <c r="C753" s="78"/>
      <c r="D753" s="78"/>
      <c r="E753" s="14"/>
      <c r="F753" s="14"/>
      <c r="G753" s="14"/>
      <c r="H753" s="14"/>
      <c r="I753" s="14"/>
      <c r="J753" s="14"/>
      <c r="K753" s="14"/>
      <c r="L753" s="14"/>
      <c r="M753" s="14"/>
      <c r="N753" s="14"/>
    </row>
    <row r="754" spans="1:14" ht="14.5">
      <c r="A754" s="78"/>
      <c r="B754" s="78"/>
      <c r="C754" s="78"/>
      <c r="D754" s="78"/>
      <c r="E754" s="14"/>
      <c r="F754" s="14"/>
      <c r="G754" s="14"/>
      <c r="H754" s="14"/>
      <c r="I754" s="14"/>
      <c r="J754" s="14"/>
      <c r="K754" s="14"/>
      <c r="L754" s="14"/>
      <c r="M754" s="14"/>
      <c r="N754" s="14"/>
    </row>
    <row r="755" spans="1:14" ht="14.5">
      <c r="A755" s="78"/>
      <c r="B755" s="78"/>
      <c r="C755" s="78"/>
      <c r="D755" s="78"/>
      <c r="E755" s="14"/>
      <c r="F755" s="14"/>
      <c r="G755" s="14"/>
      <c r="H755" s="14"/>
      <c r="I755" s="14"/>
      <c r="J755" s="14"/>
      <c r="K755" s="14"/>
      <c r="L755" s="14"/>
      <c r="M755" s="14"/>
      <c r="N755" s="14"/>
    </row>
    <row r="756" spans="1:14" ht="14.5">
      <c r="A756" s="78"/>
      <c r="B756" s="78"/>
      <c r="C756" s="78"/>
      <c r="D756" s="78"/>
      <c r="E756" s="14"/>
      <c r="F756" s="14"/>
      <c r="G756" s="14"/>
      <c r="H756" s="14"/>
      <c r="I756" s="14"/>
      <c r="J756" s="14"/>
      <c r="K756" s="14"/>
      <c r="L756" s="14"/>
      <c r="M756" s="14"/>
      <c r="N756" s="14"/>
    </row>
    <row r="757" spans="1:14" ht="14.5">
      <c r="A757" s="78"/>
      <c r="B757" s="78"/>
      <c r="C757" s="78"/>
      <c r="D757" s="78"/>
      <c r="E757" s="14"/>
      <c r="F757" s="14"/>
      <c r="G757" s="14"/>
      <c r="H757" s="14"/>
      <c r="I757" s="14"/>
      <c r="J757" s="14"/>
      <c r="K757" s="14"/>
      <c r="L757" s="14"/>
      <c r="M757" s="14"/>
      <c r="N757" s="14"/>
    </row>
    <row r="758" spans="1:14" ht="14.5">
      <c r="A758" s="78"/>
      <c r="B758" s="78"/>
      <c r="C758" s="78"/>
      <c r="D758" s="78"/>
      <c r="E758" s="14"/>
      <c r="F758" s="14"/>
      <c r="G758" s="14"/>
      <c r="H758" s="14"/>
      <c r="I758" s="14"/>
      <c r="J758" s="14"/>
      <c r="K758" s="14"/>
      <c r="L758" s="14"/>
      <c r="M758" s="14"/>
      <c r="N758" s="14"/>
    </row>
    <row r="759" spans="1:14" ht="14.5">
      <c r="A759" s="78"/>
      <c r="B759" s="78"/>
      <c r="C759" s="78"/>
      <c r="D759" s="78"/>
      <c r="E759" s="14"/>
      <c r="F759" s="14"/>
      <c r="G759" s="14"/>
      <c r="H759" s="14"/>
      <c r="I759" s="14"/>
      <c r="J759" s="14"/>
      <c r="K759" s="14"/>
      <c r="L759" s="14"/>
      <c r="M759" s="14"/>
      <c r="N759" s="14"/>
    </row>
    <row r="760" spans="1:14" ht="14.5">
      <c r="A760" s="78"/>
      <c r="B760" s="78"/>
      <c r="C760" s="78"/>
      <c r="D760" s="78"/>
      <c r="E760" s="14"/>
      <c r="F760" s="14"/>
      <c r="G760" s="14"/>
      <c r="H760" s="14"/>
      <c r="I760" s="14"/>
      <c r="J760" s="14"/>
      <c r="K760" s="14"/>
      <c r="L760" s="14"/>
      <c r="M760" s="14"/>
      <c r="N760" s="14"/>
    </row>
    <row r="761" spans="1:14" ht="14.5">
      <c r="A761" s="78"/>
      <c r="B761" s="78"/>
      <c r="C761" s="78"/>
      <c r="D761" s="78"/>
      <c r="E761" s="14"/>
      <c r="F761" s="14"/>
      <c r="G761" s="14"/>
      <c r="H761" s="14"/>
      <c r="I761" s="14"/>
      <c r="J761" s="14"/>
      <c r="K761" s="14"/>
      <c r="L761" s="14"/>
      <c r="M761" s="14"/>
      <c r="N761" s="14"/>
    </row>
    <row r="762" spans="1:14" ht="14.5">
      <c r="A762" s="78"/>
      <c r="B762" s="78"/>
      <c r="C762" s="78"/>
      <c r="D762" s="78"/>
      <c r="E762" s="14"/>
      <c r="F762" s="14"/>
      <c r="G762" s="14"/>
      <c r="H762" s="14"/>
      <c r="I762" s="14"/>
      <c r="J762" s="14"/>
      <c r="K762" s="14"/>
      <c r="L762" s="14"/>
      <c r="M762" s="14"/>
      <c r="N762" s="14"/>
    </row>
    <row r="763" spans="1:14" ht="14.5">
      <c r="A763" s="78"/>
      <c r="B763" s="78"/>
      <c r="C763" s="78"/>
      <c r="D763" s="78"/>
      <c r="E763" s="14"/>
      <c r="F763" s="14"/>
      <c r="G763" s="14"/>
      <c r="H763" s="14"/>
      <c r="I763" s="14"/>
      <c r="J763" s="14"/>
      <c r="K763" s="14"/>
      <c r="L763" s="14"/>
      <c r="M763" s="14"/>
      <c r="N763" s="14"/>
    </row>
    <row r="764" spans="1:14" ht="14.5">
      <c r="A764" s="78"/>
      <c r="B764" s="78"/>
      <c r="C764" s="78"/>
      <c r="D764" s="78"/>
      <c r="E764" s="14"/>
      <c r="F764" s="14"/>
      <c r="G764" s="14"/>
      <c r="H764" s="14"/>
      <c r="I764" s="14"/>
      <c r="J764" s="14"/>
      <c r="K764" s="14"/>
      <c r="L764" s="14"/>
      <c r="M764" s="14"/>
      <c r="N764" s="14"/>
    </row>
    <row r="765" spans="1:14" ht="14.5">
      <c r="A765" s="78"/>
      <c r="B765" s="78"/>
      <c r="C765" s="78"/>
      <c r="D765" s="78"/>
      <c r="E765" s="14"/>
      <c r="F765" s="14"/>
      <c r="G765" s="14"/>
      <c r="H765" s="14"/>
      <c r="I765" s="14"/>
      <c r="J765" s="14"/>
      <c r="K765" s="14"/>
      <c r="L765" s="14"/>
      <c r="M765" s="14"/>
      <c r="N765" s="14"/>
    </row>
    <row r="766" spans="1:14" ht="14.5">
      <c r="A766" s="78"/>
      <c r="B766" s="78"/>
      <c r="C766" s="78"/>
      <c r="D766" s="78"/>
      <c r="E766" s="14"/>
      <c r="F766" s="14"/>
      <c r="G766" s="14"/>
      <c r="H766" s="14"/>
      <c r="I766" s="14"/>
      <c r="J766" s="14"/>
      <c r="K766" s="14"/>
      <c r="L766" s="14"/>
      <c r="M766" s="14"/>
      <c r="N766" s="14"/>
    </row>
    <row r="767" spans="1:14" ht="14.5">
      <c r="A767" s="78"/>
      <c r="B767" s="78"/>
      <c r="C767" s="78"/>
      <c r="D767" s="78"/>
      <c r="E767" s="14"/>
      <c r="F767" s="14"/>
      <c r="G767" s="14"/>
      <c r="H767" s="14"/>
      <c r="I767" s="14"/>
      <c r="J767" s="14"/>
      <c r="K767" s="14"/>
      <c r="L767" s="14"/>
      <c r="M767" s="14"/>
      <c r="N767" s="14"/>
    </row>
    <row r="768" spans="1:14" ht="14.5">
      <c r="A768" s="78"/>
      <c r="B768" s="78"/>
      <c r="C768" s="78"/>
      <c r="D768" s="78"/>
      <c r="E768" s="14"/>
      <c r="F768" s="14"/>
      <c r="G768" s="14"/>
      <c r="H768" s="14"/>
      <c r="I768" s="14"/>
      <c r="J768" s="14"/>
      <c r="K768" s="14"/>
      <c r="L768" s="14"/>
      <c r="M768" s="14"/>
      <c r="N768" s="14"/>
    </row>
    <row r="769" spans="1:14" ht="14.5">
      <c r="A769" s="78"/>
      <c r="B769" s="78"/>
      <c r="C769" s="78"/>
      <c r="D769" s="78"/>
      <c r="E769" s="14"/>
      <c r="F769" s="14"/>
      <c r="G769" s="14"/>
      <c r="H769" s="14"/>
      <c r="I769" s="14"/>
      <c r="J769" s="14"/>
      <c r="K769" s="14"/>
      <c r="L769" s="14"/>
      <c r="M769" s="14"/>
      <c r="N769" s="14"/>
    </row>
    <row r="770" spans="1:14" ht="14.5">
      <c r="A770" s="78"/>
      <c r="B770" s="78"/>
      <c r="C770" s="78"/>
      <c r="D770" s="78"/>
      <c r="E770" s="14"/>
      <c r="F770" s="14"/>
      <c r="G770" s="14"/>
      <c r="H770" s="14"/>
      <c r="I770" s="14"/>
      <c r="J770" s="14"/>
      <c r="K770" s="14"/>
      <c r="L770" s="14"/>
      <c r="M770" s="14"/>
      <c r="N770" s="14"/>
    </row>
    <row r="771" spans="1:14" ht="14.5">
      <c r="A771" s="78"/>
      <c r="B771" s="78"/>
      <c r="C771" s="78"/>
      <c r="D771" s="78"/>
      <c r="E771" s="14"/>
      <c r="F771" s="14"/>
      <c r="G771" s="14"/>
      <c r="H771" s="14"/>
      <c r="I771" s="14"/>
      <c r="J771" s="14"/>
      <c r="K771" s="14"/>
      <c r="L771" s="14"/>
      <c r="M771" s="14"/>
      <c r="N771" s="14"/>
    </row>
    <row r="772" spans="1:14" ht="14.5">
      <c r="A772" s="78"/>
      <c r="B772" s="78"/>
      <c r="C772" s="78"/>
      <c r="D772" s="78"/>
      <c r="E772" s="14"/>
      <c r="F772" s="14"/>
      <c r="G772" s="14"/>
      <c r="H772" s="14"/>
      <c r="I772" s="14"/>
      <c r="J772" s="14"/>
      <c r="K772" s="14"/>
      <c r="L772" s="14"/>
      <c r="M772" s="14"/>
      <c r="N772" s="14"/>
    </row>
    <row r="773" spans="1:14" ht="14.5">
      <c r="A773" s="78"/>
      <c r="B773" s="78"/>
      <c r="C773" s="78"/>
      <c r="D773" s="78"/>
      <c r="E773" s="14"/>
      <c r="F773" s="14"/>
      <c r="G773" s="14"/>
      <c r="H773" s="14"/>
      <c r="I773" s="14"/>
      <c r="J773" s="14"/>
      <c r="K773" s="14"/>
      <c r="L773" s="14"/>
      <c r="M773" s="14"/>
      <c r="N773" s="14"/>
    </row>
    <row r="774" spans="1:14" ht="14.5">
      <c r="A774" s="78"/>
      <c r="B774" s="78"/>
      <c r="C774" s="78"/>
      <c r="D774" s="78"/>
      <c r="E774" s="14"/>
      <c r="F774" s="14"/>
      <c r="G774" s="14"/>
      <c r="H774" s="14"/>
      <c r="I774" s="14"/>
      <c r="J774" s="14"/>
      <c r="K774" s="14"/>
      <c r="L774" s="14"/>
      <c r="M774" s="14"/>
      <c r="N774" s="14"/>
    </row>
    <row r="775" spans="1:14" ht="14.5">
      <c r="A775" s="78"/>
      <c r="B775" s="78"/>
      <c r="C775" s="78"/>
      <c r="D775" s="78"/>
      <c r="E775" s="14"/>
      <c r="F775" s="14"/>
      <c r="G775" s="14"/>
      <c r="H775" s="14"/>
      <c r="I775" s="14"/>
      <c r="J775" s="14"/>
      <c r="K775" s="14"/>
      <c r="L775" s="14"/>
      <c r="M775" s="14"/>
      <c r="N775" s="14"/>
    </row>
    <row r="776" spans="1:14" ht="14.5">
      <c r="A776" s="78"/>
      <c r="B776" s="78"/>
      <c r="C776" s="78"/>
      <c r="D776" s="78"/>
      <c r="E776" s="14"/>
      <c r="F776" s="14"/>
      <c r="G776" s="14"/>
      <c r="H776" s="14"/>
      <c r="I776" s="14"/>
      <c r="J776" s="14"/>
      <c r="K776" s="14"/>
      <c r="L776" s="14"/>
      <c r="M776" s="14"/>
      <c r="N776" s="14"/>
    </row>
    <row r="777" spans="1:14" ht="14.5">
      <c r="A777" s="78"/>
      <c r="B777" s="78"/>
      <c r="C777" s="78"/>
      <c r="D777" s="78"/>
      <c r="E777" s="14"/>
      <c r="F777" s="14"/>
      <c r="G777" s="14"/>
      <c r="H777" s="14"/>
      <c r="I777" s="14"/>
      <c r="J777" s="14"/>
      <c r="K777" s="14"/>
      <c r="L777" s="14"/>
      <c r="M777" s="14"/>
      <c r="N777" s="14"/>
    </row>
    <row r="778" spans="1:14" ht="14.5">
      <c r="A778" s="78"/>
      <c r="B778" s="78"/>
      <c r="C778" s="78"/>
      <c r="D778" s="78"/>
      <c r="E778" s="14"/>
      <c r="F778" s="14"/>
      <c r="G778" s="14"/>
      <c r="H778" s="14"/>
      <c r="I778" s="14"/>
      <c r="J778" s="14"/>
      <c r="K778" s="14"/>
      <c r="L778" s="14"/>
      <c r="M778" s="14"/>
      <c r="N778" s="14"/>
    </row>
    <row r="779" spans="1:14" ht="14.5">
      <c r="A779" s="78"/>
      <c r="B779" s="78"/>
      <c r="C779" s="78"/>
      <c r="D779" s="78"/>
      <c r="E779" s="14"/>
      <c r="F779" s="14"/>
      <c r="G779" s="14"/>
      <c r="H779" s="14"/>
      <c r="I779" s="14"/>
      <c r="J779" s="14"/>
      <c r="K779" s="14"/>
      <c r="L779" s="14"/>
      <c r="M779" s="14"/>
      <c r="N779" s="14"/>
    </row>
    <row r="780" spans="1:14" ht="14.5">
      <c r="A780" s="78"/>
      <c r="B780" s="78"/>
      <c r="C780" s="78"/>
      <c r="D780" s="78"/>
      <c r="E780" s="14"/>
      <c r="F780" s="14"/>
      <c r="G780" s="14"/>
      <c r="H780" s="14"/>
      <c r="I780" s="14"/>
      <c r="J780" s="14"/>
      <c r="K780" s="14"/>
      <c r="L780" s="14"/>
      <c r="M780" s="14"/>
      <c r="N780" s="14"/>
    </row>
    <row r="781" spans="1:14" ht="14.5">
      <c r="A781" s="78"/>
      <c r="B781" s="78"/>
      <c r="C781" s="78"/>
      <c r="D781" s="78"/>
      <c r="E781" s="14"/>
      <c r="F781" s="14"/>
      <c r="G781" s="14"/>
      <c r="H781" s="14"/>
      <c r="I781" s="14"/>
      <c r="J781" s="14"/>
      <c r="K781" s="14"/>
      <c r="L781" s="14"/>
      <c r="M781" s="14"/>
      <c r="N781" s="14"/>
    </row>
    <row r="782" spans="1:14" ht="14.5">
      <c r="A782" s="78"/>
      <c r="B782" s="78"/>
      <c r="C782" s="78"/>
      <c r="D782" s="78"/>
      <c r="E782" s="14"/>
      <c r="F782" s="14"/>
      <c r="G782" s="14"/>
      <c r="H782" s="14"/>
      <c r="I782" s="14"/>
      <c r="J782" s="14"/>
      <c r="K782" s="14"/>
      <c r="L782" s="14"/>
      <c r="M782" s="14"/>
      <c r="N782" s="14"/>
    </row>
    <row r="783" spans="1:14" ht="14.5">
      <c r="A783" s="78"/>
      <c r="B783" s="78"/>
      <c r="C783" s="78"/>
      <c r="D783" s="78"/>
      <c r="E783" s="14"/>
      <c r="F783" s="14"/>
      <c r="G783" s="14"/>
      <c r="H783" s="14"/>
      <c r="I783" s="14"/>
      <c r="J783" s="14"/>
      <c r="K783" s="14"/>
      <c r="L783" s="14"/>
      <c r="M783" s="14"/>
      <c r="N783" s="14"/>
    </row>
    <row r="784" spans="1:14" ht="14.5">
      <c r="A784" s="78"/>
      <c r="B784" s="78"/>
      <c r="C784" s="78"/>
      <c r="D784" s="78"/>
      <c r="E784" s="14"/>
      <c r="F784" s="14"/>
      <c r="G784" s="14"/>
      <c r="H784" s="14"/>
      <c r="I784" s="14"/>
      <c r="J784" s="14"/>
      <c r="K784" s="14"/>
      <c r="L784" s="14"/>
      <c r="M784" s="14"/>
      <c r="N784" s="14"/>
    </row>
    <row r="785" spans="1:14" ht="14.5">
      <c r="A785" s="78"/>
      <c r="B785" s="78"/>
      <c r="C785" s="78"/>
      <c r="D785" s="78"/>
      <c r="E785" s="14"/>
      <c r="F785" s="14"/>
      <c r="G785" s="14"/>
      <c r="H785" s="14"/>
      <c r="I785" s="14"/>
      <c r="J785" s="14"/>
      <c r="K785" s="14"/>
      <c r="L785" s="14"/>
      <c r="M785" s="14"/>
      <c r="N785" s="14"/>
    </row>
    <row r="786" spans="1:14" ht="14.5">
      <c r="A786" s="78"/>
      <c r="B786" s="78"/>
      <c r="C786" s="78"/>
      <c r="D786" s="78"/>
      <c r="E786" s="14"/>
      <c r="F786" s="14"/>
      <c r="G786" s="14"/>
      <c r="H786" s="14"/>
      <c r="I786" s="14"/>
      <c r="J786" s="14"/>
      <c r="K786" s="14"/>
      <c r="L786" s="14"/>
      <c r="M786" s="14"/>
      <c r="N786" s="14"/>
    </row>
    <row r="787" spans="1:14" ht="14.5">
      <c r="A787" s="78"/>
      <c r="B787" s="78"/>
      <c r="C787" s="78"/>
      <c r="D787" s="78"/>
      <c r="E787" s="14"/>
      <c r="F787" s="14"/>
      <c r="G787" s="14"/>
      <c r="H787" s="14"/>
      <c r="I787" s="14"/>
      <c r="J787" s="14"/>
      <c r="K787" s="14"/>
      <c r="L787" s="14"/>
      <c r="M787" s="14"/>
      <c r="N787" s="14"/>
    </row>
    <row r="788" spans="1:14" ht="14.5">
      <c r="A788" s="78"/>
      <c r="B788" s="78"/>
      <c r="C788" s="78"/>
      <c r="D788" s="78"/>
      <c r="E788" s="14"/>
      <c r="F788" s="14"/>
      <c r="G788" s="14"/>
      <c r="H788" s="14"/>
      <c r="I788" s="14"/>
      <c r="J788" s="14"/>
      <c r="K788" s="14"/>
      <c r="L788" s="14"/>
      <c r="M788" s="14"/>
      <c r="N788" s="14"/>
    </row>
    <row r="789" spans="1:14" ht="14.5">
      <c r="A789" s="78"/>
      <c r="B789" s="78"/>
      <c r="C789" s="78"/>
      <c r="D789" s="78"/>
      <c r="E789" s="14"/>
      <c r="F789" s="14"/>
      <c r="G789" s="14"/>
      <c r="H789" s="14"/>
      <c r="I789" s="14"/>
      <c r="J789" s="14"/>
      <c r="K789" s="14"/>
      <c r="L789" s="14"/>
      <c r="M789" s="14"/>
      <c r="N789" s="14"/>
    </row>
    <row r="790" spans="1:14" ht="14.5">
      <c r="A790" s="78"/>
      <c r="B790" s="78"/>
      <c r="C790" s="78"/>
      <c r="D790" s="78"/>
      <c r="E790" s="14"/>
      <c r="F790" s="14"/>
      <c r="G790" s="14"/>
      <c r="H790" s="14"/>
      <c r="I790" s="14"/>
      <c r="J790" s="14"/>
      <c r="K790" s="14"/>
      <c r="L790" s="14"/>
      <c r="M790" s="14"/>
      <c r="N790" s="14"/>
    </row>
    <row r="791" spans="1:14" ht="14.5">
      <c r="A791" s="78"/>
      <c r="B791" s="78"/>
      <c r="C791" s="78"/>
      <c r="D791" s="78"/>
      <c r="E791" s="14"/>
      <c r="F791" s="14"/>
      <c r="G791" s="14"/>
      <c r="H791" s="14"/>
      <c r="I791" s="14"/>
      <c r="J791" s="14"/>
      <c r="K791" s="14"/>
      <c r="L791" s="14"/>
      <c r="M791" s="14"/>
      <c r="N791" s="14"/>
    </row>
    <row r="792" spans="1:14" ht="14.5">
      <c r="A792" s="78"/>
      <c r="B792" s="78"/>
      <c r="C792" s="78"/>
      <c r="D792" s="78"/>
      <c r="E792" s="14"/>
      <c r="F792" s="14"/>
      <c r="G792" s="14"/>
      <c r="H792" s="14"/>
      <c r="I792" s="14"/>
      <c r="J792" s="14"/>
      <c r="K792" s="14"/>
      <c r="L792" s="14"/>
      <c r="M792" s="14"/>
      <c r="N792" s="14"/>
    </row>
    <row r="793" spans="1:14" ht="14.5">
      <c r="A793" s="78"/>
      <c r="B793" s="78"/>
      <c r="C793" s="78"/>
      <c r="D793" s="78"/>
      <c r="E793" s="14"/>
      <c r="F793" s="14"/>
      <c r="G793" s="14"/>
      <c r="H793" s="14"/>
      <c r="I793" s="14"/>
      <c r="J793" s="14"/>
      <c r="K793" s="14"/>
      <c r="L793" s="14"/>
      <c r="M793" s="14"/>
      <c r="N793" s="14"/>
    </row>
    <row r="794" spans="1:14" ht="14.5">
      <c r="A794" s="78"/>
      <c r="B794" s="78"/>
      <c r="C794" s="78"/>
      <c r="D794" s="78"/>
      <c r="E794" s="14"/>
      <c r="F794" s="14"/>
      <c r="G794" s="14"/>
      <c r="H794" s="14"/>
      <c r="I794" s="14"/>
      <c r="J794" s="14"/>
      <c r="K794" s="14"/>
      <c r="L794" s="14"/>
      <c r="M794" s="14"/>
      <c r="N794" s="14"/>
    </row>
    <row r="795" spans="1:14" ht="14.5">
      <c r="A795" s="78"/>
      <c r="B795" s="78"/>
      <c r="C795" s="78"/>
      <c r="D795" s="78"/>
      <c r="E795" s="14"/>
      <c r="F795" s="14"/>
      <c r="G795" s="14"/>
      <c r="H795" s="14"/>
      <c r="I795" s="14"/>
      <c r="J795" s="14"/>
      <c r="K795" s="14"/>
      <c r="L795" s="14"/>
      <c r="M795" s="14"/>
      <c r="N795" s="14"/>
    </row>
    <row r="796" spans="1:14" ht="14.5">
      <c r="A796" s="78"/>
      <c r="B796" s="78"/>
      <c r="C796" s="78"/>
      <c r="D796" s="78"/>
      <c r="E796" s="14"/>
      <c r="F796" s="14"/>
      <c r="G796" s="14"/>
      <c r="H796" s="14"/>
      <c r="I796" s="14"/>
      <c r="J796" s="14"/>
      <c r="K796" s="14"/>
      <c r="L796" s="14"/>
      <c r="M796" s="14"/>
      <c r="N796" s="14"/>
    </row>
    <row r="797" spans="1:14" ht="14.5">
      <c r="A797" s="78"/>
      <c r="B797" s="78"/>
      <c r="C797" s="78"/>
      <c r="D797" s="78"/>
      <c r="E797" s="14"/>
      <c r="F797" s="14"/>
      <c r="G797" s="14"/>
      <c r="H797" s="14"/>
      <c r="I797" s="14"/>
      <c r="J797" s="14"/>
      <c r="K797" s="14"/>
      <c r="L797" s="14"/>
      <c r="M797" s="14"/>
      <c r="N797" s="14"/>
    </row>
    <row r="798" spans="1:14" ht="14.5">
      <c r="A798" s="78"/>
      <c r="B798" s="78"/>
      <c r="C798" s="78"/>
      <c r="D798" s="78"/>
      <c r="E798" s="14"/>
      <c r="F798" s="14"/>
      <c r="G798" s="14"/>
      <c r="H798" s="14"/>
      <c r="I798" s="14"/>
      <c r="J798" s="14"/>
      <c r="K798" s="14"/>
      <c r="L798" s="14"/>
      <c r="M798" s="14"/>
      <c r="N798" s="14"/>
    </row>
    <row r="799" spans="1:14" ht="14.5">
      <c r="A799" s="78"/>
      <c r="B799" s="78"/>
      <c r="C799" s="78"/>
      <c r="D799" s="78"/>
      <c r="E799" s="14"/>
      <c r="F799" s="14"/>
      <c r="G799" s="14"/>
      <c r="H799" s="14"/>
      <c r="I799" s="14"/>
      <c r="J799" s="14"/>
      <c r="K799" s="14"/>
      <c r="L799" s="14"/>
      <c r="M799" s="14"/>
      <c r="N799" s="14"/>
    </row>
    <row r="800" spans="1:14" ht="14.5">
      <c r="A800" s="78"/>
      <c r="B800" s="78"/>
      <c r="C800" s="78"/>
      <c r="D800" s="78"/>
      <c r="E800" s="14"/>
      <c r="F800" s="14"/>
      <c r="G800" s="14"/>
      <c r="H800" s="14"/>
      <c r="I800" s="14"/>
      <c r="J800" s="14"/>
      <c r="K800" s="14"/>
      <c r="L800" s="14"/>
      <c r="M800" s="14"/>
      <c r="N800" s="14"/>
    </row>
    <row r="801" spans="1:14" ht="14.5">
      <c r="A801" s="78"/>
      <c r="B801" s="78"/>
      <c r="C801" s="78"/>
      <c r="D801" s="78"/>
      <c r="E801" s="14"/>
      <c r="F801" s="14"/>
      <c r="G801" s="14"/>
      <c r="H801" s="14"/>
      <c r="I801" s="14"/>
      <c r="J801" s="14"/>
      <c r="K801" s="14"/>
      <c r="L801" s="14"/>
      <c r="M801" s="14"/>
      <c r="N801" s="14"/>
    </row>
    <row r="802" spans="1:14" ht="14.5">
      <c r="A802" s="78"/>
      <c r="B802" s="78"/>
      <c r="C802" s="78"/>
      <c r="D802" s="78"/>
      <c r="E802" s="14"/>
      <c r="F802" s="14"/>
      <c r="G802" s="14"/>
      <c r="H802" s="14"/>
      <c r="I802" s="14"/>
      <c r="J802" s="14"/>
      <c r="K802" s="14"/>
      <c r="L802" s="14"/>
      <c r="M802" s="14"/>
      <c r="N802" s="14"/>
    </row>
    <row r="803" spans="1:14" ht="14.5">
      <c r="A803" s="78"/>
      <c r="B803" s="78"/>
      <c r="C803" s="78"/>
      <c r="D803" s="78"/>
      <c r="E803" s="14"/>
      <c r="F803" s="14"/>
      <c r="G803" s="14"/>
      <c r="H803" s="14"/>
      <c r="I803" s="14"/>
      <c r="J803" s="14"/>
      <c r="K803" s="14"/>
      <c r="L803" s="14"/>
      <c r="M803" s="14"/>
      <c r="N803" s="14"/>
    </row>
    <row r="804" spans="1:14" ht="14.5">
      <c r="A804" s="78"/>
      <c r="B804" s="78"/>
      <c r="C804" s="78"/>
      <c r="D804" s="78"/>
      <c r="E804" s="14"/>
      <c r="F804" s="14"/>
      <c r="G804" s="14"/>
      <c r="H804" s="14"/>
      <c r="I804" s="14"/>
      <c r="J804" s="14"/>
      <c r="K804" s="14"/>
      <c r="L804" s="14"/>
      <c r="M804" s="14"/>
      <c r="N804" s="14"/>
    </row>
    <row r="805" spans="1:14" ht="14.5">
      <c r="A805" s="78"/>
      <c r="B805" s="78"/>
      <c r="C805" s="78"/>
      <c r="D805" s="78"/>
      <c r="E805" s="14"/>
      <c r="F805" s="14"/>
      <c r="G805" s="14"/>
      <c r="H805" s="14"/>
      <c r="I805" s="14"/>
      <c r="J805" s="14"/>
      <c r="K805" s="14"/>
      <c r="L805" s="14"/>
      <c r="M805" s="14"/>
      <c r="N805" s="14"/>
    </row>
    <row r="806" spans="1:14" ht="14.5">
      <c r="A806" s="78"/>
      <c r="B806" s="78"/>
      <c r="C806" s="78"/>
      <c r="D806" s="78"/>
      <c r="E806" s="14"/>
      <c r="F806" s="14"/>
      <c r="G806" s="14"/>
      <c r="H806" s="14"/>
      <c r="I806" s="14"/>
      <c r="J806" s="14"/>
      <c r="K806" s="14"/>
      <c r="L806" s="14"/>
      <c r="M806" s="14"/>
      <c r="N806" s="14"/>
    </row>
    <row r="807" spans="1:14" ht="14.5">
      <c r="A807" s="78"/>
      <c r="B807" s="78"/>
      <c r="C807" s="78"/>
      <c r="D807" s="78"/>
      <c r="E807" s="14"/>
      <c r="F807" s="14"/>
      <c r="G807" s="14"/>
      <c r="H807" s="14"/>
      <c r="I807" s="14"/>
      <c r="J807" s="14"/>
      <c r="K807" s="14"/>
      <c r="L807" s="14"/>
      <c r="M807" s="14"/>
      <c r="N807" s="14"/>
    </row>
    <row r="808" spans="1:14" ht="14.5">
      <c r="A808" s="78"/>
      <c r="B808" s="78"/>
      <c r="C808" s="78"/>
      <c r="D808" s="78"/>
      <c r="E808" s="14"/>
      <c r="F808" s="14"/>
      <c r="G808" s="14"/>
      <c r="H808" s="14"/>
      <c r="I808" s="14"/>
      <c r="J808" s="14"/>
      <c r="K808" s="14"/>
      <c r="L808" s="14"/>
      <c r="M808" s="14"/>
      <c r="N808" s="14"/>
    </row>
    <row r="809" spans="1:14" ht="14.5">
      <c r="A809" s="78"/>
      <c r="B809" s="78"/>
      <c r="C809" s="78"/>
      <c r="D809" s="78"/>
      <c r="E809" s="14"/>
      <c r="F809" s="14"/>
      <c r="G809" s="14"/>
      <c r="H809" s="14"/>
      <c r="I809" s="14"/>
      <c r="J809" s="14"/>
      <c r="K809" s="14"/>
      <c r="L809" s="14"/>
      <c r="M809" s="14"/>
      <c r="N809" s="14"/>
    </row>
    <row r="810" spans="1:14" ht="14.5">
      <c r="A810" s="78"/>
      <c r="B810" s="78"/>
      <c r="C810" s="78"/>
      <c r="D810" s="78"/>
      <c r="E810" s="14"/>
      <c r="F810" s="14"/>
      <c r="G810" s="14"/>
      <c r="H810" s="14"/>
      <c r="I810" s="14"/>
      <c r="J810" s="14"/>
      <c r="K810" s="14"/>
      <c r="L810" s="14"/>
      <c r="M810" s="14"/>
      <c r="N810" s="14"/>
    </row>
    <row r="811" spans="1:14" ht="14.5">
      <c r="A811" s="78"/>
      <c r="B811" s="78"/>
      <c r="C811" s="78"/>
      <c r="D811" s="78"/>
      <c r="E811" s="14"/>
      <c r="F811" s="14"/>
      <c r="G811" s="14"/>
      <c r="H811" s="14"/>
      <c r="I811" s="14"/>
      <c r="J811" s="14"/>
      <c r="K811" s="14"/>
      <c r="L811" s="14"/>
      <c r="M811" s="14"/>
      <c r="N811" s="14"/>
    </row>
    <row r="812" spans="1:14" ht="14.5">
      <c r="A812" s="78"/>
      <c r="B812" s="78"/>
      <c r="C812" s="78"/>
      <c r="D812" s="78"/>
      <c r="E812" s="14"/>
      <c r="F812" s="14"/>
      <c r="G812" s="14"/>
      <c r="H812" s="14"/>
      <c r="I812" s="14"/>
      <c r="J812" s="14"/>
      <c r="K812" s="14"/>
      <c r="L812" s="14"/>
      <c r="M812" s="14"/>
      <c r="N812" s="14"/>
    </row>
    <row r="813" spans="1:14" ht="14.5">
      <c r="A813" s="78"/>
      <c r="B813" s="78"/>
      <c r="C813" s="78"/>
      <c r="D813" s="78"/>
      <c r="E813" s="14"/>
      <c r="F813" s="14"/>
      <c r="G813" s="14"/>
      <c r="H813" s="14"/>
      <c r="I813" s="14"/>
      <c r="J813" s="14"/>
      <c r="K813" s="14"/>
      <c r="L813" s="14"/>
      <c r="M813" s="14"/>
      <c r="N813" s="14"/>
    </row>
    <row r="814" spans="1:14" ht="14.5">
      <c r="A814" s="78"/>
      <c r="B814" s="78"/>
      <c r="C814" s="78"/>
      <c r="D814" s="78"/>
      <c r="E814" s="14"/>
      <c r="F814" s="14"/>
      <c r="G814" s="14"/>
      <c r="H814" s="14"/>
      <c r="I814" s="14"/>
      <c r="J814" s="14"/>
      <c r="K814" s="14"/>
      <c r="L814" s="14"/>
      <c r="M814" s="14"/>
      <c r="N814" s="14"/>
    </row>
    <row r="815" spans="1:14" ht="14.5">
      <c r="A815" s="78"/>
      <c r="B815" s="78"/>
      <c r="C815" s="78"/>
      <c r="D815" s="78"/>
      <c r="E815" s="14"/>
      <c r="F815" s="14"/>
      <c r="G815" s="14"/>
      <c r="H815" s="14"/>
      <c r="I815" s="14"/>
      <c r="J815" s="14"/>
      <c r="K815" s="14"/>
      <c r="L815" s="14"/>
      <c r="M815" s="14"/>
      <c r="N815" s="14"/>
    </row>
    <row r="816" spans="1:14" ht="14.5">
      <c r="A816" s="78"/>
      <c r="B816" s="78"/>
      <c r="C816" s="78"/>
      <c r="D816" s="78"/>
      <c r="E816" s="14"/>
      <c r="F816" s="14"/>
      <c r="G816" s="14"/>
      <c r="H816" s="14"/>
      <c r="I816" s="14"/>
      <c r="J816" s="14"/>
      <c r="K816" s="14"/>
      <c r="L816" s="14"/>
      <c r="M816" s="14"/>
      <c r="N816" s="14"/>
    </row>
    <row r="817" spans="1:14" ht="14.5">
      <c r="A817" s="78"/>
      <c r="B817" s="78"/>
      <c r="C817" s="78"/>
      <c r="D817" s="78"/>
      <c r="E817" s="14"/>
      <c r="F817" s="14"/>
      <c r="G817" s="14"/>
      <c r="H817" s="14"/>
      <c r="I817" s="14"/>
      <c r="J817" s="14"/>
      <c r="K817" s="14"/>
      <c r="L817" s="14"/>
      <c r="M817" s="14"/>
      <c r="N817" s="14"/>
    </row>
    <row r="818" spans="1:14" ht="14.5">
      <c r="A818" s="78"/>
      <c r="B818" s="78"/>
      <c r="C818" s="78"/>
      <c r="D818" s="78"/>
      <c r="E818" s="14"/>
      <c r="F818" s="14"/>
      <c r="G818" s="14"/>
      <c r="H818" s="14"/>
      <c r="I818" s="14"/>
      <c r="J818" s="14"/>
      <c r="K818" s="14"/>
      <c r="L818" s="14"/>
      <c r="M818" s="14"/>
      <c r="N818" s="14"/>
    </row>
    <row r="819" spans="1:14" ht="14.5">
      <c r="A819" s="78"/>
      <c r="B819" s="78"/>
      <c r="C819" s="78"/>
      <c r="D819" s="78"/>
      <c r="E819" s="14"/>
      <c r="F819" s="14"/>
      <c r="G819" s="14"/>
      <c r="H819" s="14"/>
      <c r="I819" s="14"/>
      <c r="J819" s="14"/>
      <c r="K819" s="14"/>
      <c r="L819" s="14"/>
      <c r="M819" s="14"/>
      <c r="N819" s="14"/>
    </row>
    <row r="820" spans="1:14" ht="14.5">
      <c r="A820" s="78"/>
      <c r="B820" s="78"/>
      <c r="C820" s="78"/>
      <c r="D820" s="78"/>
      <c r="E820" s="14"/>
      <c r="F820" s="14"/>
      <c r="G820" s="14"/>
      <c r="H820" s="14"/>
      <c r="I820" s="14"/>
      <c r="J820" s="14"/>
      <c r="K820" s="14"/>
      <c r="L820" s="14"/>
      <c r="M820" s="14"/>
      <c r="N820" s="14"/>
    </row>
    <row r="821" spans="1:14" ht="14.5">
      <c r="A821" s="78"/>
      <c r="B821" s="78"/>
      <c r="C821" s="78"/>
      <c r="D821" s="78"/>
      <c r="E821" s="14"/>
      <c r="F821" s="14"/>
      <c r="G821" s="14"/>
      <c r="H821" s="14"/>
      <c r="I821" s="14"/>
      <c r="J821" s="14"/>
      <c r="K821" s="14"/>
      <c r="L821" s="14"/>
      <c r="M821" s="14"/>
      <c r="N821" s="14"/>
    </row>
    <row r="822" spans="1:14" ht="14.5">
      <c r="A822" s="78"/>
      <c r="B822" s="78"/>
      <c r="C822" s="78"/>
      <c r="D822" s="78"/>
      <c r="E822" s="14"/>
      <c r="F822" s="14"/>
      <c r="G822" s="14"/>
      <c r="H822" s="14"/>
      <c r="I822" s="14"/>
      <c r="J822" s="14"/>
      <c r="K822" s="14"/>
      <c r="L822" s="14"/>
      <c r="M822" s="14"/>
      <c r="N822" s="14"/>
    </row>
    <row r="823" spans="1:14" ht="14.5">
      <c r="A823" s="78"/>
      <c r="B823" s="78"/>
      <c r="C823" s="78"/>
      <c r="D823" s="78"/>
      <c r="E823" s="14"/>
      <c r="F823" s="14"/>
      <c r="G823" s="14"/>
      <c r="H823" s="14"/>
      <c r="I823" s="14"/>
      <c r="J823" s="14"/>
      <c r="K823" s="14"/>
      <c r="L823" s="14"/>
      <c r="M823" s="14"/>
      <c r="N823" s="14"/>
    </row>
    <row r="824" spans="1:14" ht="14.5">
      <c r="A824" s="78"/>
      <c r="B824" s="78"/>
      <c r="C824" s="78"/>
      <c r="D824" s="78"/>
      <c r="E824" s="14"/>
      <c r="F824" s="14"/>
      <c r="G824" s="14"/>
      <c r="H824" s="14"/>
      <c r="I824" s="14"/>
      <c r="J824" s="14"/>
      <c r="K824" s="14"/>
      <c r="L824" s="14"/>
      <c r="M824" s="14"/>
      <c r="N824" s="14"/>
    </row>
    <row r="825" spans="1:14" ht="14.5">
      <c r="A825" s="78"/>
      <c r="B825" s="78"/>
      <c r="C825" s="78"/>
      <c r="D825" s="78"/>
      <c r="E825" s="14"/>
      <c r="F825" s="14"/>
      <c r="G825" s="14"/>
      <c r="H825" s="14"/>
      <c r="I825" s="14"/>
      <c r="J825" s="14"/>
      <c r="K825" s="14"/>
      <c r="L825" s="14"/>
      <c r="M825" s="14"/>
      <c r="N825" s="14"/>
    </row>
    <row r="826" spans="1:14" ht="14.5">
      <c r="A826" s="78"/>
      <c r="B826" s="78"/>
      <c r="C826" s="78"/>
      <c r="D826" s="78"/>
      <c r="E826" s="14"/>
      <c r="F826" s="14"/>
      <c r="G826" s="14"/>
      <c r="H826" s="14"/>
      <c r="I826" s="14"/>
      <c r="J826" s="14"/>
      <c r="K826" s="14"/>
      <c r="L826" s="14"/>
      <c r="M826" s="14"/>
      <c r="N826" s="14"/>
    </row>
    <row r="827" spans="1:14" ht="14.5">
      <c r="A827" s="78"/>
      <c r="B827" s="78"/>
      <c r="C827" s="78"/>
      <c r="D827" s="78"/>
      <c r="E827" s="14"/>
      <c r="F827" s="14"/>
      <c r="G827" s="14"/>
      <c r="H827" s="14"/>
      <c r="I827" s="14"/>
      <c r="J827" s="14"/>
      <c r="K827" s="14"/>
      <c r="L827" s="14"/>
      <c r="M827" s="14"/>
      <c r="N827" s="14"/>
    </row>
    <row r="828" spans="1:14" ht="14.5">
      <c r="A828" s="78"/>
      <c r="B828" s="78"/>
      <c r="C828" s="78"/>
      <c r="D828" s="78"/>
      <c r="E828" s="14"/>
      <c r="F828" s="14"/>
      <c r="G828" s="14"/>
      <c r="H828" s="14"/>
      <c r="I828" s="14"/>
      <c r="J828" s="14"/>
      <c r="K828" s="14"/>
      <c r="L828" s="14"/>
      <c r="M828" s="14"/>
      <c r="N828" s="14"/>
    </row>
    <row r="829" spans="1:14" ht="14.5">
      <c r="A829" s="78"/>
      <c r="B829" s="78"/>
      <c r="C829" s="78"/>
      <c r="D829" s="78"/>
      <c r="E829" s="14"/>
      <c r="F829" s="14"/>
      <c r="G829" s="14"/>
      <c r="H829" s="14"/>
      <c r="I829" s="14"/>
      <c r="J829" s="14"/>
      <c r="K829" s="14"/>
      <c r="L829" s="14"/>
      <c r="M829" s="14"/>
      <c r="N829" s="14"/>
    </row>
    <row r="830" spans="1:14" ht="14.5">
      <c r="A830" s="78"/>
      <c r="B830" s="78"/>
      <c r="C830" s="78"/>
      <c r="D830" s="78"/>
      <c r="E830" s="14"/>
      <c r="F830" s="14"/>
      <c r="G830" s="14"/>
      <c r="H830" s="14"/>
      <c r="I830" s="14"/>
      <c r="J830" s="14"/>
      <c r="K830" s="14"/>
      <c r="L830" s="14"/>
      <c r="M830" s="14"/>
      <c r="N830" s="14"/>
    </row>
    <row r="831" spans="1:14" ht="14.5">
      <c r="A831" s="78"/>
      <c r="B831" s="78"/>
      <c r="C831" s="78"/>
      <c r="D831" s="78"/>
      <c r="E831" s="14"/>
      <c r="F831" s="14"/>
      <c r="G831" s="14"/>
      <c r="H831" s="14"/>
      <c r="I831" s="14"/>
      <c r="J831" s="14"/>
      <c r="K831" s="14"/>
      <c r="L831" s="14"/>
      <c r="M831" s="14"/>
      <c r="N831" s="14"/>
    </row>
    <row r="832" spans="1:14" ht="14.5">
      <c r="A832" s="78"/>
      <c r="B832" s="78"/>
      <c r="C832" s="78"/>
      <c r="D832" s="78"/>
      <c r="E832" s="14"/>
      <c r="F832" s="14"/>
      <c r="G832" s="14"/>
      <c r="H832" s="14"/>
      <c r="I832" s="14"/>
      <c r="J832" s="14"/>
      <c r="K832" s="14"/>
      <c r="L832" s="14"/>
      <c r="M832" s="14"/>
      <c r="N832" s="14"/>
    </row>
    <row r="833" spans="1:14" ht="14.5">
      <c r="A833" s="78"/>
      <c r="B833" s="78"/>
      <c r="C833" s="78"/>
      <c r="D833" s="78"/>
      <c r="E833" s="14"/>
      <c r="F833" s="14"/>
      <c r="G833" s="14"/>
      <c r="H833" s="14"/>
      <c r="I833" s="14"/>
      <c r="J833" s="14"/>
      <c r="K833" s="14"/>
      <c r="L833" s="14"/>
      <c r="M833" s="14"/>
      <c r="N833" s="14"/>
    </row>
    <row r="834" spans="1:14" ht="14.5">
      <c r="A834" s="78"/>
      <c r="B834" s="78"/>
      <c r="C834" s="78"/>
      <c r="D834" s="78"/>
      <c r="E834" s="14"/>
      <c r="F834" s="14"/>
      <c r="G834" s="14"/>
      <c r="H834" s="14"/>
      <c r="I834" s="14"/>
      <c r="J834" s="14"/>
      <c r="K834" s="14"/>
      <c r="L834" s="14"/>
      <c r="M834" s="14"/>
      <c r="N834" s="14"/>
    </row>
    <row r="835" spans="1:14" ht="14.5">
      <c r="A835" s="78"/>
      <c r="B835" s="78"/>
      <c r="C835" s="78"/>
      <c r="D835" s="78"/>
      <c r="E835" s="14"/>
      <c r="F835" s="14"/>
      <c r="G835" s="14"/>
      <c r="H835" s="14"/>
      <c r="I835" s="14"/>
      <c r="J835" s="14"/>
      <c r="K835" s="14"/>
      <c r="L835" s="14"/>
      <c r="M835" s="14"/>
      <c r="N835" s="14"/>
    </row>
    <row r="836" spans="1:14" ht="14.5">
      <c r="A836" s="78"/>
      <c r="B836" s="78"/>
      <c r="C836" s="78"/>
      <c r="D836" s="78"/>
      <c r="E836" s="14"/>
      <c r="F836" s="14"/>
      <c r="G836" s="14"/>
      <c r="H836" s="14"/>
      <c r="I836" s="14"/>
      <c r="J836" s="14"/>
      <c r="K836" s="14"/>
      <c r="L836" s="14"/>
      <c r="M836" s="14"/>
      <c r="N836" s="14"/>
    </row>
    <row r="837" spans="1:14" ht="14.5">
      <c r="A837" s="78"/>
      <c r="B837" s="78"/>
      <c r="C837" s="78"/>
      <c r="D837" s="78"/>
      <c r="E837" s="14"/>
      <c r="F837" s="14"/>
      <c r="G837" s="14"/>
      <c r="H837" s="14"/>
      <c r="I837" s="14"/>
      <c r="J837" s="14"/>
      <c r="K837" s="14"/>
      <c r="L837" s="14"/>
      <c r="M837" s="14"/>
      <c r="N837" s="14"/>
    </row>
    <row r="838" spans="1:14" ht="14.5">
      <c r="A838" s="78"/>
      <c r="B838" s="78"/>
      <c r="C838" s="78"/>
      <c r="D838" s="78"/>
      <c r="E838" s="14"/>
      <c r="F838" s="14"/>
      <c r="G838" s="14"/>
      <c r="H838" s="14"/>
      <c r="I838" s="14"/>
      <c r="J838" s="14"/>
      <c r="K838" s="14"/>
      <c r="L838" s="14"/>
      <c r="M838" s="14"/>
      <c r="N838" s="14"/>
    </row>
    <row r="839" spans="1:14" ht="14.5">
      <c r="A839" s="78"/>
      <c r="B839" s="78"/>
      <c r="C839" s="78"/>
      <c r="D839" s="78"/>
      <c r="E839" s="14"/>
      <c r="F839" s="14"/>
      <c r="G839" s="14"/>
      <c r="H839" s="14"/>
      <c r="I839" s="14"/>
      <c r="J839" s="14"/>
      <c r="K839" s="14"/>
      <c r="L839" s="14"/>
      <c r="M839" s="14"/>
      <c r="N839" s="14"/>
    </row>
    <row r="840" spans="1:14" ht="14.5">
      <c r="A840" s="78"/>
      <c r="B840" s="78"/>
      <c r="C840" s="78"/>
      <c r="D840" s="78"/>
      <c r="E840" s="14"/>
      <c r="F840" s="14"/>
      <c r="G840" s="14"/>
      <c r="H840" s="14"/>
      <c r="I840" s="14"/>
      <c r="J840" s="14"/>
      <c r="K840" s="14"/>
      <c r="L840" s="14"/>
      <c r="M840" s="14"/>
      <c r="N840" s="14"/>
    </row>
    <row r="841" spans="1:14" ht="14.5">
      <c r="A841" s="78"/>
      <c r="B841" s="78"/>
      <c r="C841" s="78"/>
      <c r="D841" s="78"/>
      <c r="E841" s="14"/>
      <c r="F841" s="14"/>
      <c r="G841" s="14"/>
      <c r="H841" s="14"/>
      <c r="I841" s="14"/>
      <c r="J841" s="14"/>
      <c r="K841" s="14"/>
      <c r="L841" s="14"/>
      <c r="M841" s="14"/>
      <c r="N841" s="14"/>
    </row>
    <row r="842" spans="1:14" ht="14.5">
      <c r="A842" s="78"/>
      <c r="B842" s="78"/>
      <c r="C842" s="78"/>
      <c r="D842" s="78"/>
      <c r="E842" s="14"/>
      <c r="F842" s="14"/>
      <c r="G842" s="14"/>
      <c r="H842" s="14"/>
      <c r="I842" s="14"/>
      <c r="J842" s="14"/>
      <c r="K842" s="14"/>
      <c r="L842" s="14"/>
      <c r="M842" s="14"/>
      <c r="N842" s="14"/>
    </row>
    <row r="843" spans="1:14" ht="14.5">
      <c r="A843" s="78"/>
      <c r="B843" s="78"/>
      <c r="C843" s="78"/>
      <c r="D843" s="78"/>
      <c r="E843" s="14"/>
      <c r="F843" s="14"/>
      <c r="G843" s="14"/>
      <c r="H843" s="14"/>
      <c r="I843" s="14"/>
      <c r="J843" s="14"/>
      <c r="K843" s="14"/>
      <c r="L843" s="14"/>
      <c r="M843" s="14"/>
      <c r="N843" s="14"/>
    </row>
    <row r="844" spans="1:14" ht="14.5">
      <c r="A844" s="78"/>
      <c r="B844" s="78"/>
      <c r="C844" s="78"/>
      <c r="D844" s="78"/>
      <c r="E844" s="14"/>
      <c r="F844" s="14"/>
      <c r="G844" s="14"/>
      <c r="H844" s="14"/>
      <c r="I844" s="14"/>
      <c r="J844" s="14"/>
      <c r="K844" s="14"/>
      <c r="L844" s="14"/>
      <c r="M844" s="14"/>
      <c r="N844" s="14"/>
    </row>
    <row r="845" spans="1:14" ht="14.5">
      <c r="A845" s="78"/>
      <c r="B845" s="78"/>
      <c r="C845" s="78"/>
      <c r="D845" s="78"/>
      <c r="E845" s="14"/>
      <c r="F845" s="14"/>
      <c r="G845" s="14"/>
      <c r="H845" s="14"/>
      <c r="I845" s="14"/>
      <c r="J845" s="14"/>
      <c r="K845" s="14"/>
      <c r="L845" s="14"/>
      <c r="M845" s="14"/>
      <c r="N845" s="14"/>
    </row>
    <row r="846" spans="1:14" ht="14.5">
      <c r="A846" s="78"/>
      <c r="B846" s="78"/>
      <c r="C846" s="78"/>
      <c r="D846" s="78"/>
      <c r="E846" s="14"/>
      <c r="F846" s="14"/>
      <c r="G846" s="14"/>
      <c r="H846" s="14"/>
      <c r="I846" s="14"/>
      <c r="J846" s="14"/>
      <c r="K846" s="14"/>
      <c r="L846" s="14"/>
      <c r="M846" s="14"/>
      <c r="N846" s="14"/>
    </row>
    <row r="847" spans="1:14" ht="14.5">
      <c r="A847" s="78"/>
      <c r="B847" s="78"/>
      <c r="C847" s="78"/>
      <c r="D847" s="78"/>
      <c r="E847" s="14"/>
      <c r="F847" s="14"/>
      <c r="G847" s="14"/>
      <c r="H847" s="14"/>
      <c r="I847" s="14"/>
      <c r="J847" s="14"/>
      <c r="K847" s="14"/>
      <c r="L847" s="14"/>
      <c r="M847" s="14"/>
      <c r="N847" s="14"/>
    </row>
    <row r="848" spans="1:14" ht="14.5">
      <c r="A848" s="78"/>
      <c r="B848" s="78"/>
      <c r="C848" s="78"/>
      <c r="D848" s="78"/>
      <c r="E848" s="14"/>
      <c r="F848" s="14"/>
      <c r="G848" s="14"/>
      <c r="H848" s="14"/>
      <c r="I848" s="14"/>
      <c r="J848" s="14"/>
      <c r="K848" s="14"/>
      <c r="L848" s="14"/>
      <c r="M848" s="14"/>
      <c r="N848" s="14"/>
    </row>
    <row r="849" spans="1:14" ht="14.5">
      <c r="A849" s="78"/>
      <c r="B849" s="78"/>
      <c r="C849" s="78"/>
      <c r="D849" s="78"/>
      <c r="E849" s="14"/>
      <c r="F849" s="14"/>
      <c r="G849" s="14"/>
      <c r="H849" s="14"/>
      <c r="I849" s="14"/>
      <c r="J849" s="14"/>
      <c r="K849" s="14"/>
      <c r="L849" s="14"/>
      <c r="M849" s="14"/>
      <c r="N849" s="14"/>
    </row>
    <row r="850" spans="1:14" ht="14.5">
      <c r="A850" s="78"/>
      <c r="B850" s="78"/>
      <c r="C850" s="78"/>
      <c r="D850" s="78"/>
      <c r="E850" s="14"/>
      <c r="F850" s="14"/>
      <c r="G850" s="14"/>
      <c r="H850" s="14"/>
      <c r="I850" s="14"/>
      <c r="J850" s="14"/>
      <c r="K850" s="14"/>
      <c r="L850" s="14"/>
      <c r="M850" s="14"/>
      <c r="N850" s="14"/>
    </row>
    <row r="851" spans="1:14" ht="14.5">
      <c r="A851" s="78"/>
      <c r="B851" s="78"/>
      <c r="C851" s="78"/>
      <c r="D851" s="78"/>
      <c r="E851" s="14"/>
      <c r="F851" s="14"/>
      <c r="G851" s="14"/>
      <c r="H851" s="14"/>
      <c r="I851" s="14"/>
      <c r="J851" s="14"/>
      <c r="K851" s="14"/>
      <c r="L851" s="14"/>
      <c r="M851" s="14"/>
      <c r="N851" s="14"/>
    </row>
    <row r="852" spans="1:14" ht="14.5">
      <c r="A852" s="78"/>
      <c r="B852" s="78"/>
      <c r="C852" s="78"/>
      <c r="D852" s="78"/>
      <c r="E852" s="14"/>
      <c r="F852" s="14"/>
      <c r="G852" s="14"/>
      <c r="H852" s="14"/>
      <c r="I852" s="14"/>
      <c r="J852" s="14"/>
      <c r="K852" s="14"/>
      <c r="L852" s="14"/>
      <c r="M852" s="14"/>
      <c r="N852" s="14"/>
    </row>
    <row r="853" spans="1:14" ht="14.5">
      <c r="A853" s="78"/>
      <c r="B853" s="78"/>
      <c r="C853" s="78"/>
      <c r="D853" s="78"/>
      <c r="E853" s="14"/>
      <c r="F853" s="14"/>
      <c r="G853" s="14"/>
      <c r="H853" s="14"/>
      <c r="I853" s="14"/>
      <c r="J853" s="14"/>
      <c r="K853" s="14"/>
      <c r="L853" s="14"/>
      <c r="M853" s="14"/>
      <c r="N853" s="14"/>
    </row>
    <row r="854" spans="1:14" ht="14.5">
      <c r="A854" s="78"/>
      <c r="B854" s="78"/>
      <c r="C854" s="78"/>
      <c r="D854" s="78"/>
      <c r="E854" s="14"/>
      <c r="F854" s="14"/>
      <c r="G854" s="14"/>
      <c r="H854" s="14"/>
      <c r="I854" s="14"/>
      <c r="J854" s="14"/>
      <c r="K854" s="14"/>
      <c r="L854" s="14"/>
      <c r="M854" s="14"/>
      <c r="N854" s="14"/>
    </row>
    <row r="855" spans="1:14" ht="14.5">
      <c r="A855" s="78"/>
      <c r="B855" s="78"/>
      <c r="C855" s="78"/>
      <c r="D855" s="78"/>
      <c r="E855" s="14"/>
      <c r="F855" s="14"/>
      <c r="G855" s="14"/>
      <c r="H855" s="14"/>
      <c r="I855" s="14"/>
      <c r="J855" s="14"/>
      <c r="K855" s="14"/>
      <c r="L855" s="14"/>
      <c r="M855" s="14"/>
      <c r="N855" s="14"/>
    </row>
    <row r="856" spans="1:14" ht="14.5">
      <c r="A856" s="78"/>
      <c r="B856" s="78"/>
      <c r="C856" s="78"/>
      <c r="D856" s="78"/>
      <c r="E856" s="14"/>
      <c r="F856" s="14"/>
      <c r="G856" s="14"/>
      <c r="H856" s="14"/>
      <c r="I856" s="14"/>
      <c r="J856" s="14"/>
      <c r="K856" s="14"/>
      <c r="L856" s="14"/>
      <c r="M856" s="14"/>
      <c r="N856" s="14"/>
    </row>
    <row r="857" spans="1:14" ht="14.5">
      <c r="A857" s="78"/>
      <c r="B857" s="78"/>
      <c r="C857" s="78"/>
      <c r="D857" s="78"/>
      <c r="E857" s="14"/>
      <c r="F857" s="14"/>
      <c r="G857" s="14"/>
      <c r="H857" s="14"/>
      <c r="I857" s="14"/>
      <c r="J857" s="14"/>
      <c r="K857" s="14"/>
      <c r="L857" s="14"/>
      <c r="M857" s="14"/>
      <c r="N857" s="14"/>
    </row>
    <row r="858" spans="1:14" ht="14.5">
      <c r="A858" s="78"/>
      <c r="B858" s="78"/>
      <c r="C858" s="78"/>
      <c r="D858" s="78"/>
      <c r="E858" s="14"/>
      <c r="F858" s="14"/>
      <c r="G858" s="14"/>
      <c r="H858" s="14"/>
      <c r="I858" s="14"/>
      <c r="J858" s="14"/>
      <c r="K858" s="14"/>
      <c r="L858" s="14"/>
      <c r="M858" s="14"/>
      <c r="N858" s="14"/>
    </row>
    <row r="859" spans="1:14" ht="14.5">
      <c r="A859" s="78"/>
      <c r="B859" s="78"/>
      <c r="C859" s="78"/>
      <c r="D859" s="78"/>
      <c r="E859" s="14"/>
      <c r="F859" s="14"/>
      <c r="G859" s="14"/>
      <c r="H859" s="14"/>
      <c r="I859" s="14"/>
      <c r="J859" s="14"/>
      <c r="K859" s="14"/>
      <c r="L859" s="14"/>
      <c r="M859" s="14"/>
      <c r="N859" s="14"/>
    </row>
    <row r="860" spans="1:14" ht="14.5">
      <c r="A860" s="78"/>
      <c r="B860" s="78"/>
      <c r="C860" s="78"/>
      <c r="D860" s="78"/>
      <c r="E860" s="14"/>
      <c r="F860" s="14"/>
      <c r="G860" s="14"/>
      <c r="H860" s="14"/>
      <c r="I860" s="14"/>
      <c r="J860" s="14"/>
      <c r="K860" s="14"/>
      <c r="L860" s="14"/>
      <c r="M860" s="14"/>
      <c r="N860" s="14"/>
    </row>
    <row r="861" spans="1:14" ht="14.5">
      <c r="A861" s="78"/>
      <c r="B861" s="78"/>
      <c r="C861" s="78"/>
      <c r="D861" s="78"/>
      <c r="E861" s="14"/>
      <c r="F861" s="14"/>
      <c r="G861" s="14"/>
      <c r="H861" s="14"/>
      <c r="I861" s="14"/>
      <c r="J861" s="14"/>
      <c r="K861" s="14"/>
      <c r="L861" s="14"/>
      <c r="M861" s="14"/>
      <c r="N861" s="14"/>
    </row>
    <row r="862" spans="1:14" ht="14.5">
      <c r="A862" s="78"/>
      <c r="B862" s="78"/>
      <c r="C862" s="78"/>
      <c r="D862" s="78"/>
      <c r="E862" s="14"/>
      <c r="F862" s="14"/>
      <c r="G862" s="14"/>
      <c r="H862" s="14"/>
      <c r="I862" s="14"/>
      <c r="J862" s="14"/>
      <c r="K862" s="14"/>
      <c r="L862" s="14"/>
      <c r="M862" s="14"/>
      <c r="N862" s="14"/>
    </row>
    <row r="863" spans="1:14" ht="14.5">
      <c r="A863" s="78"/>
      <c r="B863" s="78"/>
      <c r="C863" s="78"/>
      <c r="D863" s="78"/>
      <c r="E863" s="14"/>
      <c r="F863" s="14"/>
      <c r="G863" s="14"/>
      <c r="H863" s="14"/>
      <c r="I863" s="14"/>
      <c r="J863" s="14"/>
      <c r="K863" s="14"/>
      <c r="L863" s="14"/>
      <c r="M863" s="14"/>
      <c r="N863" s="14"/>
    </row>
    <row r="864" spans="1:14" ht="14.5">
      <c r="A864" s="78"/>
      <c r="B864" s="78"/>
      <c r="C864" s="78"/>
      <c r="D864" s="78"/>
      <c r="E864" s="14"/>
      <c r="F864" s="14"/>
      <c r="G864" s="14"/>
      <c r="H864" s="14"/>
      <c r="I864" s="14"/>
      <c r="J864" s="14"/>
      <c r="K864" s="14"/>
      <c r="L864" s="14"/>
      <c r="M864" s="14"/>
      <c r="N864" s="14"/>
    </row>
    <row r="865" spans="1:14" ht="14.5">
      <c r="A865" s="78"/>
      <c r="B865" s="78"/>
      <c r="C865" s="78"/>
      <c r="D865" s="78"/>
      <c r="E865" s="14"/>
      <c r="F865" s="14"/>
      <c r="G865" s="14"/>
      <c r="H865" s="14"/>
      <c r="I865" s="14"/>
      <c r="J865" s="14"/>
      <c r="K865" s="14"/>
      <c r="L865" s="14"/>
      <c r="M865" s="14"/>
      <c r="N865" s="14"/>
    </row>
    <row r="866" spans="1:14" ht="14.5">
      <c r="A866" s="78"/>
      <c r="B866" s="78"/>
      <c r="C866" s="78"/>
      <c r="D866" s="78"/>
      <c r="E866" s="14"/>
      <c r="F866" s="14"/>
      <c r="G866" s="14"/>
      <c r="H866" s="14"/>
      <c r="I866" s="14"/>
      <c r="J866" s="14"/>
      <c r="K866" s="14"/>
      <c r="L866" s="14"/>
      <c r="M866" s="14"/>
      <c r="N866" s="14"/>
    </row>
    <row r="867" spans="1:14" ht="14.5">
      <c r="A867" s="78"/>
      <c r="B867" s="78"/>
      <c r="C867" s="78"/>
      <c r="D867" s="78"/>
      <c r="E867" s="14"/>
      <c r="F867" s="14"/>
      <c r="G867" s="14"/>
      <c r="H867" s="14"/>
      <c r="I867" s="14"/>
      <c r="J867" s="14"/>
      <c r="K867" s="14"/>
      <c r="L867" s="14"/>
      <c r="M867" s="14"/>
      <c r="N867" s="14"/>
    </row>
    <row r="868" spans="1:14" ht="14.5">
      <c r="A868" s="78"/>
      <c r="B868" s="78"/>
      <c r="C868" s="78"/>
      <c r="D868" s="78"/>
      <c r="E868" s="14"/>
      <c r="F868" s="14"/>
      <c r="G868" s="14"/>
      <c r="H868" s="14"/>
      <c r="I868" s="14"/>
      <c r="J868" s="14"/>
      <c r="K868" s="14"/>
      <c r="L868" s="14"/>
      <c r="M868" s="14"/>
      <c r="N868" s="14"/>
    </row>
    <row r="869" spans="1:14" ht="14.5">
      <c r="A869" s="78"/>
      <c r="B869" s="78"/>
      <c r="C869" s="78"/>
      <c r="D869" s="78"/>
      <c r="E869" s="14"/>
      <c r="F869" s="14"/>
      <c r="G869" s="14"/>
      <c r="H869" s="14"/>
      <c r="I869" s="14"/>
      <c r="J869" s="14"/>
      <c r="K869" s="14"/>
      <c r="L869" s="14"/>
      <c r="M869" s="14"/>
      <c r="N869" s="14"/>
    </row>
    <row r="870" spans="1:14" ht="14.5">
      <c r="A870" s="78"/>
      <c r="B870" s="78"/>
      <c r="C870" s="78"/>
      <c r="D870" s="78"/>
      <c r="E870" s="14"/>
      <c r="F870" s="14"/>
      <c r="G870" s="14"/>
      <c r="H870" s="14"/>
      <c r="I870" s="14"/>
      <c r="J870" s="14"/>
      <c r="K870" s="14"/>
      <c r="L870" s="14"/>
      <c r="M870" s="14"/>
      <c r="N870" s="14"/>
    </row>
    <row r="871" spans="1:14" ht="14.5">
      <c r="A871" s="78"/>
      <c r="B871" s="78"/>
      <c r="C871" s="78"/>
      <c r="D871" s="78"/>
      <c r="E871" s="14"/>
      <c r="F871" s="14"/>
      <c r="G871" s="14"/>
      <c r="H871" s="14"/>
      <c r="I871" s="14"/>
      <c r="J871" s="14"/>
      <c r="K871" s="14"/>
      <c r="L871" s="14"/>
      <c r="M871" s="14"/>
      <c r="N871" s="14"/>
    </row>
    <row r="872" spans="1:14" ht="14.5">
      <c r="A872" s="78"/>
      <c r="B872" s="78"/>
      <c r="C872" s="78"/>
      <c r="D872" s="78"/>
      <c r="E872" s="14"/>
      <c r="F872" s="14"/>
      <c r="G872" s="14"/>
      <c r="H872" s="14"/>
      <c r="I872" s="14"/>
      <c r="J872" s="14"/>
      <c r="K872" s="14"/>
      <c r="L872" s="14"/>
      <c r="M872" s="14"/>
      <c r="N872" s="14"/>
    </row>
    <row r="873" spans="1:14" ht="14.5">
      <c r="A873" s="78"/>
      <c r="B873" s="78"/>
      <c r="C873" s="78"/>
      <c r="D873" s="78"/>
      <c r="E873" s="14"/>
      <c r="F873" s="14"/>
      <c r="G873" s="14"/>
      <c r="H873" s="14"/>
      <c r="I873" s="14"/>
      <c r="J873" s="14"/>
      <c r="K873" s="14"/>
      <c r="L873" s="14"/>
      <c r="M873" s="14"/>
      <c r="N873" s="14"/>
    </row>
    <row r="874" spans="1:14" ht="14.5">
      <c r="A874" s="78"/>
      <c r="B874" s="78"/>
      <c r="C874" s="78"/>
      <c r="D874" s="78"/>
      <c r="E874" s="14"/>
      <c r="F874" s="14"/>
      <c r="G874" s="14"/>
      <c r="H874" s="14"/>
      <c r="I874" s="14"/>
      <c r="J874" s="14"/>
      <c r="K874" s="14"/>
      <c r="L874" s="14"/>
      <c r="M874" s="14"/>
      <c r="N874" s="14"/>
    </row>
    <row r="875" spans="1:14" ht="14.5">
      <c r="A875" s="78"/>
      <c r="B875" s="78"/>
      <c r="C875" s="78"/>
      <c r="D875" s="78"/>
      <c r="E875" s="14"/>
      <c r="F875" s="14"/>
      <c r="G875" s="14"/>
      <c r="H875" s="14"/>
      <c r="I875" s="14"/>
      <c r="J875" s="14"/>
      <c r="K875" s="14"/>
      <c r="L875" s="14"/>
      <c r="M875" s="14"/>
      <c r="N875" s="14"/>
    </row>
    <row r="876" spans="1:14" ht="14.5">
      <c r="A876" s="78"/>
      <c r="B876" s="78"/>
      <c r="C876" s="78"/>
      <c r="D876" s="78"/>
      <c r="E876" s="14"/>
      <c r="F876" s="14"/>
      <c r="G876" s="14"/>
      <c r="H876" s="14"/>
      <c r="I876" s="14"/>
      <c r="J876" s="14"/>
      <c r="K876" s="14"/>
      <c r="L876" s="14"/>
      <c r="M876" s="14"/>
      <c r="N876" s="14"/>
    </row>
    <row r="877" spans="1:14" ht="14.5">
      <c r="A877" s="78"/>
      <c r="B877" s="78"/>
      <c r="C877" s="78"/>
      <c r="D877" s="78"/>
      <c r="E877" s="14"/>
      <c r="F877" s="14"/>
      <c r="G877" s="14"/>
      <c r="H877" s="14"/>
      <c r="I877" s="14"/>
      <c r="J877" s="14"/>
      <c r="K877" s="14"/>
      <c r="L877" s="14"/>
      <c r="M877" s="14"/>
      <c r="N877" s="14"/>
    </row>
    <row r="878" spans="1:14" ht="14.5">
      <c r="A878" s="78"/>
      <c r="B878" s="78"/>
      <c r="C878" s="78"/>
      <c r="D878" s="78"/>
      <c r="E878" s="14"/>
      <c r="F878" s="14"/>
      <c r="G878" s="14"/>
      <c r="H878" s="14"/>
      <c r="I878" s="14"/>
      <c r="J878" s="14"/>
      <c r="K878" s="14"/>
      <c r="L878" s="14"/>
      <c r="M878" s="14"/>
      <c r="N878" s="14"/>
    </row>
    <row r="879" spans="1:14" ht="14.5">
      <c r="A879" s="78"/>
      <c r="B879" s="78"/>
      <c r="C879" s="78"/>
      <c r="D879" s="78"/>
      <c r="E879" s="14"/>
      <c r="F879" s="14"/>
      <c r="G879" s="14"/>
      <c r="H879" s="14"/>
      <c r="I879" s="14"/>
      <c r="J879" s="14"/>
      <c r="K879" s="14"/>
      <c r="L879" s="14"/>
      <c r="M879" s="14"/>
      <c r="N879" s="14"/>
    </row>
    <row r="880" spans="1:14" ht="14.5">
      <c r="A880" s="78"/>
      <c r="B880" s="78"/>
      <c r="C880" s="78"/>
      <c r="D880" s="78"/>
      <c r="E880" s="14"/>
      <c r="F880" s="14"/>
      <c r="G880" s="14"/>
      <c r="H880" s="14"/>
      <c r="I880" s="14"/>
      <c r="J880" s="14"/>
      <c r="K880" s="14"/>
      <c r="L880" s="14"/>
      <c r="M880" s="14"/>
      <c r="N880" s="14"/>
    </row>
    <row r="881" spans="1:14" ht="14.5">
      <c r="A881" s="78"/>
      <c r="B881" s="78"/>
      <c r="C881" s="78"/>
      <c r="D881" s="78"/>
      <c r="E881" s="14"/>
      <c r="F881" s="14"/>
      <c r="G881" s="14"/>
      <c r="H881" s="14"/>
      <c r="I881" s="14"/>
      <c r="J881" s="14"/>
      <c r="K881" s="14"/>
      <c r="L881" s="14"/>
      <c r="M881" s="14"/>
      <c r="N881" s="14"/>
    </row>
    <row r="882" spans="1:14" ht="14.5">
      <c r="A882" s="78"/>
      <c r="B882" s="78"/>
      <c r="C882" s="78"/>
      <c r="D882" s="78"/>
      <c r="E882" s="14"/>
      <c r="F882" s="14"/>
      <c r="G882" s="14"/>
      <c r="H882" s="14"/>
      <c r="I882" s="14"/>
      <c r="J882" s="14"/>
      <c r="K882" s="14"/>
      <c r="L882" s="14"/>
      <c r="M882" s="14"/>
      <c r="N882" s="14"/>
    </row>
    <row r="883" spans="1:14" ht="14.5">
      <c r="A883" s="78"/>
      <c r="B883" s="78"/>
      <c r="C883" s="78"/>
      <c r="D883" s="78"/>
      <c r="E883" s="14"/>
      <c r="F883" s="14"/>
      <c r="G883" s="14"/>
      <c r="H883" s="14"/>
      <c r="I883" s="14"/>
      <c r="J883" s="14"/>
      <c r="K883" s="14"/>
      <c r="L883" s="14"/>
      <c r="M883" s="14"/>
      <c r="N883" s="14"/>
    </row>
    <row r="884" spans="1:14" ht="14.5">
      <c r="A884" s="78"/>
      <c r="B884" s="78"/>
      <c r="C884" s="78"/>
      <c r="D884" s="78"/>
      <c r="E884" s="14"/>
      <c r="F884" s="14"/>
      <c r="G884" s="14"/>
      <c r="H884" s="14"/>
      <c r="I884" s="14"/>
      <c r="J884" s="14"/>
      <c r="K884" s="14"/>
      <c r="L884" s="14"/>
      <c r="M884" s="14"/>
      <c r="N884" s="14"/>
    </row>
    <row r="885" spans="1:14" ht="14.5">
      <c r="A885" s="78"/>
      <c r="B885" s="78"/>
      <c r="C885" s="78"/>
      <c r="D885" s="78"/>
      <c r="E885" s="14"/>
      <c r="F885" s="14"/>
      <c r="G885" s="14"/>
      <c r="H885" s="14"/>
      <c r="I885" s="14"/>
      <c r="J885" s="14"/>
      <c r="K885" s="14"/>
      <c r="L885" s="14"/>
      <c r="M885" s="14"/>
      <c r="N885" s="14"/>
    </row>
    <row r="886" spans="1:14" ht="14.5">
      <c r="A886" s="78"/>
      <c r="B886" s="78"/>
      <c r="C886" s="78"/>
      <c r="D886" s="78"/>
      <c r="E886" s="14"/>
      <c r="F886" s="14"/>
      <c r="G886" s="14"/>
      <c r="H886" s="14"/>
      <c r="I886" s="14"/>
      <c r="J886" s="14"/>
      <c r="K886" s="14"/>
      <c r="L886" s="14"/>
      <c r="M886" s="14"/>
      <c r="N886" s="14"/>
    </row>
    <row r="887" spans="1:14" ht="14.5">
      <c r="A887" s="78"/>
      <c r="B887" s="78"/>
      <c r="C887" s="78"/>
      <c r="D887" s="78"/>
      <c r="E887" s="14"/>
      <c r="F887" s="14"/>
      <c r="G887" s="14"/>
      <c r="H887" s="14"/>
      <c r="I887" s="14"/>
      <c r="J887" s="14"/>
      <c r="K887" s="14"/>
      <c r="L887" s="14"/>
      <c r="M887" s="14"/>
      <c r="N887" s="14"/>
    </row>
    <row r="888" spans="1:14" ht="14.5">
      <c r="A888" s="78"/>
      <c r="B888" s="78"/>
      <c r="C888" s="78"/>
      <c r="D888" s="78"/>
      <c r="E888" s="14"/>
      <c r="F888" s="14"/>
      <c r="G888" s="14"/>
      <c r="H888" s="14"/>
      <c r="I888" s="14"/>
      <c r="J888" s="14"/>
      <c r="K888" s="14"/>
      <c r="L888" s="14"/>
      <c r="M888" s="14"/>
      <c r="N888" s="14"/>
    </row>
    <row r="889" spans="1:14" ht="14.5">
      <c r="A889" s="78"/>
      <c r="B889" s="78"/>
      <c r="C889" s="78"/>
      <c r="D889" s="78"/>
      <c r="E889" s="14"/>
      <c r="F889" s="14"/>
      <c r="G889" s="14"/>
      <c r="H889" s="14"/>
      <c r="I889" s="14"/>
      <c r="J889" s="14"/>
      <c r="K889" s="14"/>
      <c r="L889" s="14"/>
      <c r="M889" s="14"/>
      <c r="N889" s="14"/>
    </row>
    <row r="890" spans="1:14" ht="14.5">
      <c r="A890" s="78"/>
      <c r="B890" s="78"/>
      <c r="C890" s="78"/>
      <c r="D890" s="78"/>
      <c r="E890" s="14"/>
      <c r="F890" s="14"/>
      <c r="G890" s="14"/>
      <c r="H890" s="14"/>
      <c r="I890" s="14"/>
      <c r="J890" s="14"/>
      <c r="K890" s="14"/>
      <c r="L890" s="14"/>
      <c r="M890" s="14"/>
      <c r="N890" s="14"/>
    </row>
    <row r="891" spans="1:14" ht="14.5">
      <c r="A891" s="78"/>
      <c r="B891" s="78"/>
      <c r="C891" s="78"/>
      <c r="D891" s="78"/>
      <c r="E891" s="14"/>
      <c r="F891" s="14"/>
      <c r="G891" s="14"/>
      <c r="H891" s="14"/>
      <c r="I891" s="14"/>
      <c r="J891" s="14"/>
      <c r="K891" s="14"/>
      <c r="L891" s="14"/>
      <c r="M891" s="14"/>
      <c r="N891" s="14"/>
    </row>
    <row r="892" spans="1:14" ht="14.5">
      <c r="A892" s="78"/>
      <c r="B892" s="78"/>
      <c r="C892" s="78"/>
      <c r="D892" s="78"/>
      <c r="E892" s="14"/>
      <c r="F892" s="14"/>
      <c r="G892" s="14"/>
      <c r="H892" s="14"/>
      <c r="I892" s="14"/>
      <c r="J892" s="14"/>
      <c r="K892" s="14"/>
      <c r="L892" s="14"/>
      <c r="M892" s="14"/>
      <c r="N892" s="14"/>
    </row>
    <row r="893" spans="1:14" ht="14.5">
      <c r="A893" s="78"/>
      <c r="B893" s="78"/>
      <c r="C893" s="78"/>
      <c r="D893" s="78"/>
      <c r="E893" s="14"/>
      <c r="F893" s="14"/>
      <c r="G893" s="14"/>
      <c r="H893" s="14"/>
      <c r="I893" s="14"/>
      <c r="J893" s="14"/>
      <c r="K893" s="14"/>
      <c r="L893" s="14"/>
      <c r="M893" s="14"/>
      <c r="N893" s="14"/>
    </row>
    <row r="894" spans="1:14" ht="14.5">
      <c r="A894" s="78"/>
      <c r="B894" s="78"/>
      <c r="C894" s="78"/>
      <c r="D894" s="78"/>
      <c r="E894" s="14"/>
      <c r="F894" s="14"/>
      <c r="G894" s="14"/>
      <c r="H894" s="14"/>
      <c r="I894" s="14"/>
      <c r="J894" s="14"/>
      <c r="K894" s="14"/>
      <c r="L894" s="14"/>
      <c r="M894" s="14"/>
      <c r="N894" s="14"/>
    </row>
    <row r="895" spans="1:14" ht="14.5">
      <c r="A895" s="78"/>
      <c r="B895" s="78"/>
      <c r="C895" s="78"/>
      <c r="D895" s="78"/>
      <c r="E895" s="14"/>
      <c r="F895" s="14"/>
      <c r="G895" s="14"/>
      <c r="H895" s="14"/>
      <c r="I895" s="14"/>
      <c r="J895" s="14"/>
      <c r="K895" s="14"/>
      <c r="L895" s="14"/>
      <c r="M895" s="14"/>
      <c r="N895" s="14"/>
    </row>
    <row r="896" spans="1:14" ht="14.5">
      <c r="A896" s="78"/>
      <c r="B896" s="78"/>
      <c r="C896" s="78"/>
      <c r="D896" s="78"/>
      <c r="E896" s="14"/>
      <c r="F896" s="14"/>
      <c r="G896" s="14"/>
      <c r="H896" s="14"/>
      <c r="I896" s="14"/>
      <c r="J896" s="14"/>
      <c r="K896" s="14"/>
      <c r="L896" s="14"/>
      <c r="M896" s="14"/>
      <c r="N896" s="14"/>
    </row>
    <row r="897" spans="1:14" ht="14.5">
      <c r="A897" s="78"/>
      <c r="B897" s="78"/>
      <c r="C897" s="78"/>
      <c r="D897" s="78"/>
      <c r="E897" s="14"/>
      <c r="F897" s="14"/>
      <c r="G897" s="14"/>
      <c r="H897" s="14"/>
      <c r="I897" s="14"/>
      <c r="J897" s="14"/>
      <c r="K897" s="14"/>
      <c r="L897" s="14"/>
      <c r="M897" s="14"/>
      <c r="N897" s="14"/>
    </row>
    <row r="898" spans="1:14" ht="14.5">
      <c r="A898" s="78"/>
      <c r="B898" s="78"/>
      <c r="C898" s="78"/>
      <c r="D898" s="78"/>
      <c r="E898" s="14"/>
      <c r="F898" s="14"/>
      <c r="G898" s="14"/>
      <c r="H898" s="14"/>
      <c r="I898" s="14"/>
      <c r="J898" s="14"/>
      <c r="K898" s="14"/>
      <c r="L898" s="14"/>
      <c r="M898" s="14"/>
      <c r="N898" s="14"/>
    </row>
    <row r="899" spans="1:14" ht="14.5">
      <c r="A899" s="78"/>
      <c r="B899" s="78"/>
      <c r="C899" s="78"/>
      <c r="D899" s="78"/>
      <c r="E899" s="14"/>
      <c r="F899" s="14"/>
      <c r="G899" s="14"/>
      <c r="H899" s="14"/>
      <c r="I899" s="14"/>
      <c r="J899" s="14"/>
      <c r="K899" s="14"/>
      <c r="L899" s="14"/>
      <c r="M899" s="14"/>
      <c r="N899" s="14"/>
    </row>
    <row r="900" spans="1:14" ht="14.5">
      <c r="A900" s="78"/>
      <c r="B900" s="78"/>
      <c r="C900" s="78"/>
      <c r="D900" s="78"/>
      <c r="E900" s="14"/>
      <c r="F900" s="14"/>
      <c r="G900" s="14"/>
      <c r="H900" s="14"/>
      <c r="I900" s="14"/>
      <c r="J900" s="14"/>
      <c r="K900" s="14"/>
      <c r="L900" s="14"/>
      <c r="M900" s="14"/>
      <c r="N900" s="14"/>
    </row>
    <row r="901" spans="1:14" ht="14.5">
      <c r="A901" s="78"/>
      <c r="B901" s="78"/>
      <c r="C901" s="78"/>
      <c r="D901" s="78"/>
      <c r="E901" s="14"/>
      <c r="F901" s="14"/>
      <c r="G901" s="14"/>
      <c r="H901" s="14"/>
      <c r="I901" s="14"/>
      <c r="J901" s="14"/>
      <c r="K901" s="14"/>
      <c r="L901" s="14"/>
      <c r="M901" s="14"/>
      <c r="N901" s="14"/>
    </row>
    <row r="902" spans="1:14" ht="14.5">
      <c r="A902" s="78"/>
      <c r="B902" s="78"/>
      <c r="C902" s="78"/>
      <c r="D902" s="78"/>
      <c r="E902" s="14"/>
      <c r="F902" s="14"/>
      <c r="G902" s="14"/>
      <c r="H902" s="14"/>
      <c r="I902" s="14"/>
      <c r="J902" s="14"/>
      <c r="K902" s="14"/>
      <c r="L902" s="14"/>
      <c r="M902" s="14"/>
      <c r="N902" s="14"/>
    </row>
    <row r="903" spans="1:14" ht="14.5">
      <c r="A903" s="78"/>
      <c r="B903" s="78"/>
      <c r="C903" s="78"/>
      <c r="D903" s="78"/>
      <c r="E903" s="14"/>
      <c r="F903" s="14"/>
      <c r="G903" s="14"/>
      <c r="H903" s="14"/>
      <c r="I903" s="14"/>
      <c r="J903" s="14"/>
      <c r="K903" s="14"/>
      <c r="L903" s="14"/>
      <c r="M903" s="14"/>
      <c r="N903" s="14"/>
    </row>
    <row r="904" spans="1:14" ht="14.5">
      <c r="A904" s="78"/>
      <c r="B904" s="78"/>
      <c r="C904" s="78"/>
      <c r="D904" s="78"/>
      <c r="E904" s="14"/>
      <c r="F904" s="14"/>
      <c r="G904" s="14"/>
      <c r="H904" s="14"/>
      <c r="I904" s="14"/>
      <c r="J904" s="14"/>
      <c r="K904" s="14"/>
      <c r="L904" s="14"/>
      <c r="M904" s="14"/>
      <c r="N904" s="14"/>
    </row>
    <row r="905" spans="1:14" ht="14.5">
      <c r="A905" s="78"/>
      <c r="B905" s="78"/>
      <c r="C905" s="78"/>
      <c r="D905" s="78"/>
      <c r="E905" s="14"/>
      <c r="F905" s="14"/>
      <c r="G905" s="14"/>
      <c r="H905" s="14"/>
      <c r="I905" s="14"/>
      <c r="J905" s="14"/>
      <c r="K905" s="14"/>
      <c r="L905" s="14"/>
      <c r="M905" s="14"/>
      <c r="N905" s="14"/>
    </row>
    <row r="906" spans="1:14" ht="14.5">
      <c r="A906" s="78"/>
      <c r="B906" s="78"/>
      <c r="C906" s="78"/>
      <c r="D906" s="78"/>
      <c r="E906" s="14"/>
      <c r="F906" s="14"/>
      <c r="G906" s="14"/>
      <c r="H906" s="14"/>
      <c r="I906" s="14"/>
      <c r="J906" s="14"/>
      <c r="K906" s="14"/>
      <c r="L906" s="14"/>
      <c r="M906" s="14"/>
      <c r="N906" s="14"/>
    </row>
    <row r="907" spans="1:14" ht="14.5">
      <c r="A907" s="78"/>
      <c r="B907" s="78"/>
      <c r="C907" s="78"/>
      <c r="D907" s="78"/>
      <c r="E907" s="14"/>
      <c r="F907" s="14"/>
      <c r="G907" s="14"/>
      <c r="H907" s="14"/>
      <c r="I907" s="14"/>
      <c r="J907" s="14"/>
      <c r="K907" s="14"/>
      <c r="L907" s="14"/>
      <c r="M907" s="14"/>
      <c r="N907" s="14"/>
    </row>
    <row r="908" spans="1:14" ht="14.5">
      <c r="A908" s="78"/>
      <c r="B908" s="78"/>
      <c r="C908" s="78"/>
      <c r="D908" s="78"/>
      <c r="E908" s="14"/>
      <c r="F908" s="14"/>
      <c r="G908" s="14"/>
      <c r="H908" s="14"/>
      <c r="I908" s="14"/>
      <c r="J908" s="14"/>
      <c r="K908" s="14"/>
      <c r="L908" s="14"/>
      <c r="M908" s="14"/>
      <c r="N908" s="14"/>
    </row>
    <row r="909" spans="1:14" ht="14.5">
      <c r="A909" s="78"/>
      <c r="B909" s="78"/>
      <c r="C909" s="78"/>
      <c r="D909" s="78"/>
      <c r="E909" s="14"/>
      <c r="F909" s="14"/>
      <c r="G909" s="14"/>
      <c r="H909" s="14"/>
      <c r="I909" s="14"/>
      <c r="J909" s="14"/>
      <c r="K909" s="14"/>
      <c r="L909" s="14"/>
      <c r="M909" s="14"/>
      <c r="N909" s="14"/>
    </row>
    <row r="910" spans="1:14" ht="14.5">
      <c r="A910" s="78"/>
      <c r="B910" s="78"/>
      <c r="C910" s="78"/>
      <c r="D910" s="78"/>
      <c r="E910" s="14"/>
      <c r="F910" s="14"/>
      <c r="G910" s="14"/>
      <c r="H910" s="14"/>
      <c r="I910" s="14"/>
      <c r="J910" s="14"/>
      <c r="K910" s="14"/>
      <c r="L910" s="14"/>
      <c r="M910" s="14"/>
      <c r="N910" s="14"/>
    </row>
    <row r="911" spans="1:14" ht="14.5">
      <c r="A911" s="78"/>
      <c r="B911" s="78"/>
      <c r="C911" s="78"/>
      <c r="D911" s="78"/>
      <c r="E911" s="14"/>
      <c r="F911" s="14"/>
      <c r="G911" s="14"/>
      <c r="H911" s="14"/>
      <c r="I911" s="14"/>
      <c r="J911" s="14"/>
      <c r="K911" s="14"/>
      <c r="L911" s="14"/>
      <c r="M911" s="14"/>
      <c r="N911" s="14"/>
    </row>
    <row r="912" spans="1:14" ht="14.5">
      <c r="A912" s="78"/>
      <c r="B912" s="78"/>
      <c r="C912" s="78"/>
      <c r="D912" s="78"/>
      <c r="E912" s="14"/>
      <c r="F912" s="14"/>
      <c r="G912" s="14"/>
      <c r="H912" s="14"/>
      <c r="I912" s="14"/>
      <c r="J912" s="14"/>
      <c r="K912" s="14"/>
      <c r="L912" s="14"/>
      <c r="M912" s="14"/>
      <c r="N912" s="14"/>
    </row>
    <row r="913" spans="1:14" ht="14.5">
      <c r="A913" s="78"/>
      <c r="B913" s="78"/>
      <c r="C913" s="78"/>
      <c r="D913" s="78"/>
      <c r="E913" s="14"/>
      <c r="F913" s="14"/>
      <c r="G913" s="14"/>
      <c r="H913" s="14"/>
      <c r="I913" s="14"/>
      <c r="J913" s="14"/>
      <c r="K913" s="14"/>
      <c r="L913" s="14"/>
      <c r="M913" s="14"/>
      <c r="N913" s="14"/>
    </row>
    <row r="914" spans="1:14" ht="14.5">
      <c r="A914" s="78"/>
      <c r="B914" s="78"/>
      <c r="C914" s="78"/>
      <c r="D914" s="78"/>
      <c r="E914" s="14"/>
      <c r="F914" s="14"/>
      <c r="G914" s="14"/>
      <c r="H914" s="14"/>
      <c r="I914" s="14"/>
      <c r="J914" s="14"/>
      <c r="K914" s="14"/>
      <c r="L914" s="14"/>
      <c r="M914" s="14"/>
      <c r="N914" s="14"/>
    </row>
    <row r="915" spans="1:14" ht="14.5">
      <c r="A915" s="78"/>
      <c r="B915" s="78"/>
      <c r="C915" s="78"/>
      <c r="D915" s="78"/>
      <c r="E915" s="14"/>
      <c r="F915" s="14"/>
      <c r="G915" s="14"/>
      <c r="H915" s="14"/>
      <c r="I915" s="14"/>
      <c r="J915" s="14"/>
      <c r="K915" s="14"/>
      <c r="L915" s="14"/>
      <c r="M915" s="14"/>
      <c r="N915" s="14"/>
    </row>
    <row r="916" spans="1:14" ht="14.5">
      <c r="A916" s="78"/>
      <c r="B916" s="78"/>
      <c r="C916" s="78"/>
      <c r="D916" s="78"/>
      <c r="E916" s="14"/>
      <c r="F916" s="14"/>
      <c r="G916" s="14"/>
      <c r="H916" s="14"/>
      <c r="I916" s="14"/>
      <c r="J916" s="14"/>
      <c r="K916" s="14"/>
      <c r="L916" s="14"/>
      <c r="M916" s="14"/>
      <c r="N916" s="14"/>
    </row>
    <row r="917" spans="1:14" ht="14.5">
      <c r="A917" s="78"/>
      <c r="B917" s="78"/>
      <c r="C917" s="78"/>
      <c r="D917" s="78"/>
      <c r="E917" s="14"/>
      <c r="F917" s="14"/>
      <c r="G917" s="14"/>
      <c r="H917" s="14"/>
      <c r="I917" s="14"/>
      <c r="J917" s="14"/>
      <c r="K917" s="14"/>
      <c r="L917" s="14"/>
      <c r="M917" s="14"/>
      <c r="N917" s="14"/>
    </row>
    <row r="918" spans="1:14" ht="14.5">
      <c r="A918" s="78"/>
      <c r="B918" s="78"/>
      <c r="C918" s="78"/>
      <c r="D918" s="78"/>
      <c r="E918" s="14"/>
      <c r="F918" s="14"/>
      <c r="G918" s="14"/>
      <c r="H918" s="14"/>
      <c r="I918" s="14"/>
      <c r="J918" s="14"/>
      <c r="K918" s="14"/>
      <c r="L918" s="14"/>
      <c r="M918" s="14"/>
      <c r="N918" s="14"/>
    </row>
    <row r="919" spans="1:14" ht="14.5">
      <c r="A919" s="78"/>
      <c r="B919" s="78"/>
      <c r="C919" s="78"/>
      <c r="D919" s="78"/>
      <c r="E919" s="14"/>
      <c r="F919" s="14"/>
      <c r="G919" s="14"/>
      <c r="H919" s="14"/>
      <c r="I919" s="14"/>
      <c r="J919" s="14"/>
      <c r="K919" s="14"/>
      <c r="L919" s="14"/>
      <c r="M919" s="14"/>
      <c r="N919" s="14"/>
    </row>
    <row r="920" spans="1:14" ht="14.5">
      <c r="A920" s="78"/>
      <c r="B920" s="78"/>
      <c r="C920" s="78"/>
      <c r="D920" s="78"/>
      <c r="E920" s="14"/>
      <c r="F920" s="14"/>
      <c r="G920" s="14"/>
      <c r="H920" s="14"/>
      <c r="I920" s="14"/>
      <c r="J920" s="14"/>
      <c r="K920" s="14"/>
      <c r="L920" s="14"/>
      <c r="M920" s="14"/>
      <c r="N920" s="14"/>
    </row>
    <row r="921" spans="1:14" ht="14.5">
      <c r="A921" s="78"/>
      <c r="B921" s="78"/>
      <c r="C921" s="78"/>
      <c r="D921" s="78"/>
      <c r="E921" s="14"/>
      <c r="F921" s="14"/>
      <c r="G921" s="14"/>
      <c r="H921" s="14"/>
      <c r="I921" s="14"/>
      <c r="J921" s="14"/>
      <c r="K921" s="14"/>
      <c r="L921" s="14"/>
      <c r="M921" s="14"/>
      <c r="N921" s="14"/>
    </row>
    <row r="922" spans="1:14" ht="14.5">
      <c r="A922" s="78"/>
      <c r="B922" s="78"/>
      <c r="C922" s="78"/>
      <c r="D922" s="78"/>
      <c r="E922" s="14"/>
      <c r="F922" s="14"/>
      <c r="G922" s="14"/>
      <c r="H922" s="14"/>
      <c r="I922" s="14"/>
      <c r="J922" s="14"/>
      <c r="K922" s="14"/>
      <c r="L922" s="14"/>
      <c r="M922" s="14"/>
      <c r="N922" s="14"/>
    </row>
    <row r="923" spans="1:14" ht="14.5">
      <c r="A923" s="78"/>
      <c r="B923" s="78"/>
      <c r="C923" s="78"/>
      <c r="D923" s="78"/>
      <c r="E923" s="14"/>
      <c r="F923" s="14"/>
      <c r="G923" s="14"/>
      <c r="H923" s="14"/>
      <c r="I923" s="14"/>
      <c r="J923" s="14"/>
      <c r="K923" s="14"/>
      <c r="L923" s="14"/>
      <c r="M923" s="14"/>
      <c r="N923" s="14"/>
    </row>
    <row r="924" spans="1:14" ht="14.5">
      <c r="A924" s="78"/>
      <c r="B924" s="78"/>
      <c r="C924" s="78"/>
      <c r="D924" s="78"/>
      <c r="E924" s="14"/>
      <c r="F924" s="14"/>
      <c r="G924" s="14"/>
      <c r="H924" s="14"/>
      <c r="I924" s="14"/>
      <c r="J924" s="14"/>
      <c r="K924" s="14"/>
      <c r="L924" s="14"/>
      <c r="M924" s="14"/>
      <c r="N924" s="14"/>
    </row>
    <row r="925" spans="1:14" ht="14.5">
      <c r="A925" s="78"/>
      <c r="B925" s="78"/>
      <c r="C925" s="78"/>
      <c r="D925" s="78"/>
      <c r="E925" s="14"/>
      <c r="F925" s="14"/>
      <c r="G925" s="14"/>
      <c r="H925" s="14"/>
      <c r="I925" s="14"/>
      <c r="J925" s="14"/>
      <c r="K925" s="14"/>
      <c r="L925" s="14"/>
      <c r="M925" s="14"/>
      <c r="N925" s="14"/>
    </row>
    <row r="926" spans="1:14" ht="14.5">
      <c r="A926" s="78"/>
      <c r="B926" s="78"/>
      <c r="C926" s="78"/>
      <c r="D926" s="78"/>
      <c r="E926" s="14"/>
      <c r="F926" s="14"/>
      <c r="G926" s="14"/>
      <c r="H926" s="14"/>
      <c r="I926" s="14"/>
      <c r="J926" s="14"/>
      <c r="K926" s="14"/>
      <c r="L926" s="14"/>
      <c r="M926" s="14"/>
      <c r="N926" s="14"/>
    </row>
    <row r="927" spans="1:14" ht="14.5">
      <c r="A927" s="78"/>
      <c r="B927" s="78"/>
      <c r="C927" s="78"/>
      <c r="D927" s="78"/>
      <c r="E927" s="14"/>
      <c r="F927" s="14"/>
      <c r="G927" s="14"/>
      <c r="H927" s="14"/>
      <c r="I927" s="14"/>
      <c r="J927" s="14"/>
      <c r="K927" s="14"/>
      <c r="L927" s="14"/>
      <c r="M927" s="14"/>
      <c r="N927" s="14"/>
    </row>
    <row r="928" spans="1:14" ht="14.5">
      <c r="A928" s="78"/>
      <c r="B928" s="78"/>
      <c r="C928" s="78"/>
      <c r="D928" s="78"/>
      <c r="E928" s="14"/>
      <c r="F928" s="14"/>
      <c r="G928" s="14"/>
      <c r="H928" s="14"/>
      <c r="I928" s="14"/>
      <c r="J928" s="14"/>
      <c r="K928" s="14"/>
      <c r="L928" s="14"/>
      <c r="M928" s="14"/>
      <c r="N928" s="14"/>
    </row>
    <row r="929" spans="1:14" ht="14.5">
      <c r="A929" s="78"/>
      <c r="B929" s="78"/>
      <c r="C929" s="78"/>
      <c r="D929" s="78"/>
      <c r="E929" s="14"/>
      <c r="F929" s="14"/>
      <c r="G929" s="14"/>
      <c r="H929" s="14"/>
      <c r="I929" s="14"/>
      <c r="J929" s="14"/>
      <c r="K929" s="14"/>
      <c r="L929" s="14"/>
      <c r="M929" s="14"/>
      <c r="N929" s="14"/>
    </row>
    <row r="930" spans="1:14" ht="14.5">
      <c r="A930" s="78"/>
      <c r="B930" s="78"/>
      <c r="C930" s="78"/>
      <c r="D930" s="78"/>
      <c r="E930" s="14"/>
      <c r="F930" s="14"/>
      <c r="G930" s="14"/>
      <c r="H930" s="14"/>
      <c r="I930" s="14"/>
      <c r="J930" s="14"/>
      <c r="K930" s="14"/>
      <c r="L930" s="14"/>
      <c r="M930" s="14"/>
      <c r="N930" s="14"/>
    </row>
    <row r="931" spans="1:14" ht="14.5">
      <c r="A931" s="78"/>
      <c r="B931" s="78"/>
      <c r="C931" s="78"/>
      <c r="D931" s="78"/>
      <c r="E931" s="14"/>
      <c r="F931" s="14"/>
      <c r="G931" s="14"/>
      <c r="H931" s="14"/>
      <c r="I931" s="14"/>
      <c r="J931" s="14"/>
      <c r="K931" s="14"/>
      <c r="L931" s="14"/>
      <c r="M931" s="14"/>
      <c r="N931" s="14"/>
    </row>
    <row r="932" spans="1:14" ht="14.5">
      <c r="A932" s="78"/>
      <c r="B932" s="78"/>
      <c r="C932" s="78"/>
      <c r="D932" s="78"/>
      <c r="E932" s="14"/>
      <c r="F932" s="14"/>
      <c r="G932" s="14"/>
      <c r="H932" s="14"/>
      <c r="I932" s="14"/>
      <c r="J932" s="14"/>
      <c r="K932" s="14"/>
      <c r="L932" s="14"/>
      <c r="M932" s="14"/>
      <c r="N932" s="14"/>
    </row>
    <row r="933" spans="1:14" ht="14.5">
      <c r="A933" s="78"/>
      <c r="B933" s="78"/>
      <c r="C933" s="78"/>
      <c r="D933" s="78"/>
      <c r="E933" s="14"/>
      <c r="F933" s="14"/>
      <c r="G933" s="14"/>
      <c r="H933" s="14"/>
      <c r="I933" s="14"/>
      <c r="J933" s="14"/>
      <c r="K933" s="14"/>
      <c r="L933" s="14"/>
      <c r="M933" s="14"/>
      <c r="N933" s="14"/>
    </row>
    <row r="934" spans="1:14" ht="14.5">
      <c r="A934" s="78"/>
      <c r="B934" s="78"/>
      <c r="C934" s="78"/>
      <c r="D934" s="78"/>
      <c r="E934" s="14"/>
      <c r="F934" s="14"/>
      <c r="G934" s="14"/>
      <c r="H934" s="14"/>
      <c r="I934" s="14"/>
      <c r="J934" s="14"/>
      <c r="K934" s="14"/>
      <c r="L934" s="14"/>
      <c r="M934" s="14"/>
      <c r="N934" s="14"/>
    </row>
    <row r="935" spans="1:14" ht="14.5">
      <c r="A935" s="78"/>
      <c r="B935" s="78"/>
      <c r="C935" s="78"/>
      <c r="D935" s="78"/>
      <c r="E935" s="14"/>
      <c r="F935" s="14"/>
      <c r="G935" s="14"/>
      <c r="H935" s="14"/>
      <c r="I935" s="14"/>
      <c r="J935" s="14"/>
      <c r="K935" s="14"/>
      <c r="L935" s="14"/>
      <c r="M935" s="14"/>
      <c r="N935" s="14"/>
    </row>
    <row r="936" spans="1:14" ht="14.5">
      <c r="A936" s="78"/>
      <c r="B936" s="78"/>
      <c r="C936" s="78"/>
      <c r="D936" s="78"/>
      <c r="E936" s="14"/>
      <c r="F936" s="14"/>
      <c r="G936" s="14"/>
      <c r="H936" s="14"/>
      <c r="I936" s="14"/>
      <c r="J936" s="14"/>
      <c r="K936" s="14"/>
      <c r="L936" s="14"/>
      <c r="M936" s="14"/>
      <c r="N936" s="14"/>
    </row>
    <row r="937" spans="1:14" ht="14.5">
      <c r="A937" s="78"/>
      <c r="B937" s="78"/>
      <c r="C937" s="78"/>
      <c r="D937" s="78"/>
      <c r="E937" s="14"/>
      <c r="F937" s="14"/>
      <c r="G937" s="14"/>
      <c r="H937" s="14"/>
      <c r="I937" s="14"/>
      <c r="J937" s="14"/>
      <c r="K937" s="14"/>
      <c r="L937" s="14"/>
      <c r="M937" s="14"/>
      <c r="N937" s="14"/>
    </row>
    <row r="938" spans="1:14" ht="14.5">
      <c r="A938" s="78"/>
      <c r="B938" s="78"/>
      <c r="C938" s="78"/>
      <c r="D938" s="78"/>
      <c r="E938" s="14"/>
      <c r="F938" s="14"/>
      <c r="G938" s="14"/>
      <c r="H938" s="14"/>
      <c r="I938" s="14"/>
      <c r="J938" s="14"/>
      <c r="K938" s="14"/>
      <c r="L938" s="14"/>
      <c r="M938" s="14"/>
      <c r="N938" s="14"/>
    </row>
    <row r="939" spans="1:14" ht="14.5">
      <c r="A939" s="78"/>
      <c r="B939" s="78"/>
      <c r="C939" s="78"/>
      <c r="D939" s="78"/>
      <c r="E939" s="14"/>
      <c r="F939" s="14"/>
      <c r="G939" s="14"/>
      <c r="H939" s="14"/>
      <c r="I939" s="14"/>
      <c r="J939" s="14"/>
      <c r="K939" s="14"/>
      <c r="L939" s="14"/>
      <c r="M939" s="14"/>
      <c r="N939" s="14"/>
    </row>
    <row r="940" spans="1:14" ht="14.5">
      <c r="A940" s="78"/>
      <c r="B940" s="78"/>
      <c r="C940" s="78"/>
      <c r="D940" s="78"/>
      <c r="E940" s="14"/>
      <c r="F940" s="14"/>
      <c r="G940" s="14"/>
      <c r="H940" s="14"/>
      <c r="I940" s="14"/>
      <c r="J940" s="14"/>
      <c r="K940" s="14"/>
      <c r="L940" s="14"/>
      <c r="M940" s="14"/>
      <c r="N940" s="14"/>
    </row>
    <row r="941" spans="1:14" ht="14.5">
      <c r="A941" s="78"/>
      <c r="B941" s="78"/>
      <c r="C941" s="78"/>
      <c r="D941" s="78"/>
      <c r="E941" s="14"/>
      <c r="F941" s="14"/>
      <c r="G941" s="14"/>
      <c r="H941" s="14"/>
      <c r="I941" s="14"/>
      <c r="J941" s="14"/>
      <c r="K941" s="14"/>
      <c r="L941" s="14"/>
      <c r="M941" s="14"/>
      <c r="N941" s="14"/>
    </row>
    <row r="942" spans="1:14" ht="14.5">
      <c r="A942" s="78"/>
      <c r="B942" s="78"/>
      <c r="C942" s="78"/>
      <c r="D942" s="78"/>
      <c r="E942" s="14"/>
      <c r="F942" s="14"/>
      <c r="G942" s="14"/>
      <c r="H942" s="14"/>
      <c r="I942" s="14"/>
      <c r="J942" s="14"/>
      <c r="K942" s="14"/>
      <c r="L942" s="14"/>
      <c r="M942" s="14"/>
      <c r="N942" s="14"/>
    </row>
    <row r="943" spans="1:14" ht="14.5">
      <c r="A943" s="78"/>
      <c r="B943" s="78"/>
      <c r="C943" s="78"/>
      <c r="D943" s="78"/>
      <c r="E943" s="14"/>
      <c r="F943" s="14"/>
      <c r="G943" s="14"/>
      <c r="H943" s="14"/>
      <c r="I943" s="14"/>
      <c r="J943" s="14"/>
      <c r="K943" s="14"/>
      <c r="L943" s="14"/>
      <c r="M943" s="14"/>
      <c r="N943" s="14"/>
    </row>
    <row r="944" spans="1:14" ht="14.5">
      <c r="A944" s="78"/>
      <c r="B944" s="78"/>
      <c r="C944" s="78"/>
      <c r="D944" s="78"/>
      <c r="E944" s="14"/>
      <c r="F944" s="14"/>
      <c r="G944" s="14"/>
      <c r="H944" s="14"/>
      <c r="I944" s="14"/>
      <c r="J944" s="14"/>
      <c r="K944" s="14"/>
      <c r="L944" s="14"/>
      <c r="M944" s="14"/>
      <c r="N944" s="14"/>
    </row>
    <row r="945" spans="1:14" ht="14.5">
      <c r="A945" s="78"/>
      <c r="B945" s="78"/>
      <c r="C945" s="78"/>
      <c r="D945" s="78"/>
      <c r="E945" s="14"/>
      <c r="F945" s="14"/>
      <c r="G945" s="14"/>
      <c r="H945" s="14"/>
      <c r="I945" s="14"/>
      <c r="J945" s="14"/>
      <c r="K945" s="14"/>
      <c r="L945" s="14"/>
      <c r="M945" s="14"/>
      <c r="N945" s="14"/>
    </row>
    <row r="946" spans="1:14" ht="14.5">
      <c r="A946" s="78"/>
      <c r="B946" s="78"/>
      <c r="C946" s="78"/>
      <c r="D946" s="78"/>
      <c r="E946" s="14"/>
      <c r="F946" s="14"/>
      <c r="G946" s="14"/>
      <c r="H946" s="14"/>
      <c r="I946" s="14"/>
      <c r="J946" s="14"/>
      <c r="K946" s="14"/>
      <c r="L946" s="14"/>
      <c r="M946" s="14"/>
      <c r="N946" s="14"/>
    </row>
    <row r="947" spans="1:14" ht="14.5">
      <c r="A947" s="78"/>
      <c r="B947" s="78"/>
      <c r="C947" s="78"/>
      <c r="D947" s="78"/>
      <c r="E947" s="14"/>
      <c r="F947" s="14"/>
      <c r="G947" s="14"/>
      <c r="H947" s="14"/>
      <c r="I947" s="14"/>
      <c r="J947" s="14"/>
      <c r="K947" s="14"/>
      <c r="L947" s="14"/>
      <c r="M947" s="14"/>
      <c r="N947" s="14"/>
    </row>
    <row r="948" spans="1:14" ht="14.5">
      <c r="A948" s="78"/>
      <c r="B948" s="78"/>
      <c r="C948" s="78"/>
      <c r="D948" s="78"/>
      <c r="E948" s="14"/>
      <c r="F948" s="14"/>
      <c r="G948" s="14"/>
      <c r="H948" s="14"/>
      <c r="I948" s="14"/>
      <c r="J948" s="14"/>
      <c r="K948" s="14"/>
      <c r="L948" s="14"/>
      <c r="M948" s="14"/>
      <c r="N948" s="14"/>
    </row>
    <row r="949" spans="1:14" ht="14.5">
      <c r="A949" s="78"/>
      <c r="B949" s="78"/>
      <c r="C949" s="78"/>
      <c r="D949" s="78"/>
      <c r="E949" s="14"/>
      <c r="F949" s="14"/>
      <c r="G949" s="14"/>
      <c r="H949" s="14"/>
      <c r="I949" s="14"/>
      <c r="J949" s="14"/>
      <c r="K949" s="14"/>
      <c r="L949" s="14"/>
      <c r="M949" s="14"/>
      <c r="N949" s="14"/>
    </row>
    <row r="950" spans="1:14" ht="14.5">
      <c r="A950" s="78"/>
      <c r="B950" s="78"/>
      <c r="C950" s="78"/>
      <c r="D950" s="78"/>
      <c r="E950" s="14"/>
      <c r="F950" s="14"/>
      <c r="G950" s="14"/>
      <c r="H950" s="14"/>
      <c r="I950" s="14"/>
      <c r="J950" s="14"/>
      <c r="K950" s="14"/>
      <c r="L950" s="14"/>
      <c r="M950" s="14"/>
      <c r="N950" s="14"/>
    </row>
    <row r="951" spans="1:14" ht="14.5">
      <c r="A951" s="78"/>
      <c r="B951" s="78"/>
      <c r="C951" s="78"/>
      <c r="D951" s="78"/>
      <c r="E951" s="14"/>
      <c r="F951" s="14"/>
      <c r="G951" s="14"/>
      <c r="H951" s="14"/>
      <c r="I951" s="14"/>
      <c r="J951" s="14"/>
      <c r="K951" s="14"/>
      <c r="L951" s="14"/>
      <c r="M951" s="14"/>
      <c r="N951" s="14"/>
    </row>
    <row r="952" spans="1:14" ht="14.5">
      <c r="A952" s="78"/>
      <c r="B952" s="78"/>
      <c r="C952" s="78"/>
      <c r="D952" s="78"/>
      <c r="E952" s="14"/>
      <c r="F952" s="14"/>
      <c r="G952" s="14"/>
      <c r="H952" s="14"/>
      <c r="I952" s="14"/>
      <c r="J952" s="14"/>
      <c r="K952" s="14"/>
      <c r="L952" s="14"/>
      <c r="M952" s="14"/>
      <c r="N952" s="14"/>
    </row>
    <row r="953" spans="1:14" ht="14.5">
      <c r="A953" s="78"/>
      <c r="B953" s="78"/>
      <c r="C953" s="78"/>
      <c r="D953" s="78"/>
      <c r="E953" s="14"/>
      <c r="F953" s="14"/>
      <c r="G953" s="14"/>
      <c r="H953" s="14"/>
      <c r="I953" s="14"/>
      <c r="J953" s="14"/>
      <c r="K953" s="14"/>
      <c r="L953" s="14"/>
      <c r="M953" s="14"/>
      <c r="N953" s="14"/>
    </row>
    <row r="954" spans="1:14" ht="14.5">
      <c r="A954" s="78"/>
      <c r="B954" s="78"/>
      <c r="C954" s="78"/>
      <c r="D954" s="78"/>
      <c r="E954" s="14"/>
      <c r="F954" s="14"/>
      <c r="G954" s="14"/>
      <c r="H954" s="14"/>
      <c r="I954" s="14"/>
      <c r="J954" s="14"/>
      <c r="K954" s="14"/>
      <c r="L954" s="14"/>
      <c r="M954" s="14"/>
      <c r="N954" s="14"/>
    </row>
    <row r="955" spans="1:14" ht="14.5">
      <c r="A955" s="78"/>
      <c r="B955" s="78"/>
      <c r="C955" s="78"/>
      <c r="D955" s="78"/>
      <c r="E955" s="14"/>
      <c r="F955" s="14"/>
      <c r="G955" s="14"/>
      <c r="H955" s="14"/>
      <c r="I955" s="14"/>
      <c r="J955" s="14"/>
      <c r="K955" s="14"/>
      <c r="L955" s="14"/>
      <c r="M955" s="14"/>
      <c r="N955" s="14"/>
    </row>
    <row r="956" spans="1:14" ht="14.5">
      <c r="A956" s="78"/>
      <c r="B956" s="78"/>
      <c r="C956" s="78"/>
      <c r="D956" s="78"/>
      <c r="E956" s="14"/>
      <c r="F956" s="14"/>
      <c r="G956" s="14"/>
      <c r="H956" s="14"/>
      <c r="I956" s="14"/>
      <c r="J956" s="14"/>
      <c r="K956" s="14"/>
      <c r="L956" s="14"/>
      <c r="M956" s="14"/>
      <c r="N956" s="14"/>
    </row>
    <row r="957" spans="1:14" ht="14.5">
      <c r="A957" s="78"/>
      <c r="B957" s="78"/>
      <c r="C957" s="78"/>
      <c r="D957" s="78"/>
      <c r="E957" s="14"/>
      <c r="F957" s="14"/>
      <c r="G957" s="14"/>
      <c r="H957" s="14"/>
      <c r="I957" s="14"/>
      <c r="J957" s="14"/>
      <c r="K957" s="14"/>
      <c r="L957" s="14"/>
      <c r="M957" s="14"/>
      <c r="N957" s="14"/>
    </row>
    <row r="958" spans="1:14" ht="14.5">
      <c r="A958" s="78"/>
      <c r="B958" s="78"/>
      <c r="C958" s="78"/>
      <c r="D958" s="78"/>
      <c r="E958" s="14"/>
      <c r="F958" s="14"/>
      <c r="G958" s="14"/>
      <c r="H958" s="14"/>
      <c r="I958" s="14"/>
      <c r="J958" s="14"/>
      <c r="K958" s="14"/>
      <c r="L958" s="14"/>
      <c r="M958" s="14"/>
      <c r="N958" s="14"/>
    </row>
    <row r="959" spans="1:14" ht="14.5">
      <c r="A959" s="78"/>
      <c r="B959" s="78"/>
      <c r="C959" s="78"/>
      <c r="D959" s="78"/>
      <c r="E959" s="14"/>
      <c r="F959" s="14"/>
      <c r="G959" s="14"/>
      <c r="H959" s="14"/>
      <c r="I959" s="14"/>
      <c r="J959" s="14"/>
      <c r="K959" s="14"/>
      <c r="L959" s="14"/>
      <c r="M959" s="14"/>
      <c r="N959" s="14"/>
    </row>
    <row r="960" spans="1:14" ht="14.5">
      <c r="A960" s="78"/>
      <c r="B960" s="78"/>
      <c r="C960" s="78"/>
      <c r="D960" s="78"/>
      <c r="E960" s="14"/>
      <c r="F960" s="14"/>
      <c r="G960" s="14"/>
      <c r="H960" s="14"/>
      <c r="I960" s="14"/>
      <c r="J960" s="14"/>
      <c r="K960" s="14"/>
      <c r="L960" s="14"/>
      <c r="M960" s="14"/>
      <c r="N960" s="14"/>
    </row>
  </sheetData>
  <autoFilter ref="A1:N44"/>
  <hyperlinks>
    <hyperlink ref="L3" r:id="rId1"/>
    <hyperlink ref="L4" r:id="rId2"/>
    <hyperlink ref="L6" r:id="rId3"/>
    <hyperlink ref="L7" r:id="rId4"/>
    <hyperlink ref="L10" r:id="rId5"/>
    <hyperlink ref="L17" r:id="rId6"/>
    <hyperlink ref="M17" r:id="rId7"/>
    <hyperlink ref="L18" r:id="rId8"/>
    <hyperlink ref="L19" r:id="rId9"/>
    <hyperlink ref="L21" r:id="rId10"/>
    <hyperlink ref="L24" r:id="rId11"/>
    <hyperlink ref="L25" r:id="rId12"/>
    <hyperlink ref="L31" r:id="rId13"/>
    <hyperlink ref="L42" r:id="rId14"/>
    <hyperlink ref="L44" r:id="rId1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J995"/>
  <sheetViews>
    <sheetView workbookViewId="0">
      <pane ySplit="1" topLeftCell="A2" activePane="bottomLeft" state="frozen"/>
      <selection pane="bottomLeft" activeCell="N2" sqref="N2"/>
    </sheetView>
  </sheetViews>
  <sheetFormatPr defaultColWidth="17.26953125" defaultRowHeight="15" customHeight="1"/>
  <cols>
    <col min="1" max="1" width="13.54296875" style="4" customWidth="1"/>
    <col min="2" max="2" width="8.54296875" style="4" customWidth="1"/>
    <col min="3" max="3" width="8.7265625" style="4" customWidth="1"/>
    <col min="4" max="4" width="7.7265625" style="4" customWidth="1"/>
    <col min="5" max="5" width="13.26953125" style="4" customWidth="1"/>
    <col min="6" max="6" width="9.26953125" style="4" customWidth="1"/>
    <col min="7" max="7" width="20.26953125" style="4" customWidth="1"/>
    <col min="8" max="8" width="14.453125" style="4" customWidth="1"/>
    <col min="9" max="9" width="25.7265625" style="4" customWidth="1"/>
    <col min="10" max="10" width="58.26953125" style="4" customWidth="1"/>
    <col min="11" max="11" width="59" style="4" customWidth="1"/>
    <col min="12" max="12" width="35.453125" style="4" customWidth="1"/>
    <col min="13" max="13" width="34.54296875" style="4" customWidth="1"/>
    <col min="14" max="14" width="14.26953125" customWidth="1"/>
    <col min="15" max="15" width="16.453125" customWidth="1"/>
    <col min="16" max="16" width="34.54296875" style="204" customWidth="1"/>
    <col min="17" max="35" width="8.7265625" style="204" customWidth="1"/>
    <col min="36" max="36" width="17.26953125" style="204"/>
  </cols>
  <sheetData>
    <row r="1" spans="1:35" ht="51.75" customHeight="1">
      <c r="A1" s="55" t="s">
        <v>139</v>
      </c>
      <c r="B1" s="55" t="s">
        <v>140</v>
      </c>
      <c r="C1" s="55" t="s">
        <v>141</v>
      </c>
      <c r="D1" s="55" t="s">
        <v>142</v>
      </c>
      <c r="E1" s="153" t="s">
        <v>143</v>
      </c>
      <c r="F1" s="153" t="s">
        <v>144</v>
      </c>
      <c r="G1" s="153" t="s">
        <v>145</v>
      </c>
      <c r="H1" s="153" t="s">
        <v>146</v>
      </c>
      <c r="I1" s="153" t="s">
        <v>147</v>
      </c>
      <c r="J1" s="153" t="s">
        <v>148</v>
      </c>
      <c r="K1" s="153" t="s">
        <v>149</v>
      </c>
      <c r="L1" s="153" t="s">
        <v>150</v>
      </c>
      <c r="M1" s="153" t="s">
        <v>151</v>
      </c>
      <c r="N1" s="48"/>
      <c r="O1" s="153"/>
      <c r="P1" s="202"/>
      <c r="Q1" s="203"/>
      <c r="R1" s="203"/>
      <c r="S1" s="203"/>
      <c r="T1" s="203"/>
      <c r="U1" s="203"/>
      <c r="V1" s="203"/>
      <c r="W1" s="203"/>
      <c r="X1" s="203"/>
      <c r="Y1" s="203"/>
      <c r="Z1" s="203"/>
      <c r="AA1" s="203"/>
      <c r="AB1" s="203"/>
      <c r="AC1" s="203"/>
      <c r="AD1" s="203"/>
      <c r="AE1" s="203"/>
      <c r="AF1" s="203"/>
      <c r="AG1" s="203"/>
      <c r="AH1" s="203"/>
      <c r="AI1" s="203"/>
    </row>
    <row r="2" spans="1:35" ht="108.5">
      <c r="A2" s="132">
        <v>1</v>
      </c>
      <c r="B2" s="170" t="s">
        <v>322</v>
      </c>
      <c r="C2" s="70">
        <v>1</v>
      </c>
      <c r="D2" s="170" t="s">
        <v>163</v>
      </c>
      <c r="E2" s="112">
        <v>2024</v>
      </c>
      <c r="F2" s="48" t="s">
        <v>1060</v>
      </c>
      <c r="G2" s="48" t="s">
        <v>1568</v>
      </c>
      <c r="H2" s="48" t="s">
        <v>1569</v>
      </c>
      <c r="I2" s="48" t="s">
        <v>1570</v>
      </c>
      <c r="J2" s="48" t="s">
        <v>1571</v>
      </c>
      <c r="K2" s="48"/>
      <c r="L2" s="48"/>
      <c r="M2" s="48" t="s">
        <v>1572</v>
      </c>
      <c r="N2" s="48"/>
      <c r="O2" s="171"/>
      <c r="P2" s="202"/>
      <c r="Q2" s="202"/>
      <c r="R2" s="202"/>
      <c r="S2" s="202"/>
      <c r="T2" s="202"/>
      <c r="U2" s="202"/>
      <c r="V2" s="202"/>
      <c r="W2" s="202"/>
      <c r="X2" s="202"/>
      <c r="Y2" s="202"/>
      <c r="Z2" s="202"/>
      <c r="AA2" s="202"/>
      <c r="AB2" s="202"/>
      <c r="AC2" s="202"/>
      <c r="AD2" s="202"/>
      <c r="AE2" s="202"/>
      <c r="AF2" s="202"/>
      <c r="AG2" s="202"/>
      <c r="AH2" s="202"/>
      <c r="AI2" s="202"/>
    </row>
    <row r="3" spans="1:35" ht="108.5">
      <c r="A3" s="132">
        <v>1</v>
      </c>
      <c r="B3" s="172" t="s">
        <v>322</v>
      </c>
      <c r="C3" s="70"/>
      <c r="D3" s="172"/>
      <c r="E3" s="112">
        <v>1996</v>
      </c>
      <c r="F3" s="48" t="s">
        <v>1224</v>
      </c>
      <c r="G3" s="48" t="s">
        <v>995</v>
      </c>
      <c r="H3" s="48" t="s">
        <v>367</v>
      </c>
      <c r="I3" s="48" t="s">
        <v>1573</v>
      </c>
      <c r="J3" s="48" t="s">
        <v>1574</v>
      </c>
      <c r="K3" s="48" t="s">
        <v>1575</v>
      </c>
      <c r="L3" s="48"/>
      <c r="M3" s="48"/>
      <c r="N3" s="48"/>
      <c r="O3" s="152"/>
      <c r="P3" s="202"/>
      <c r="Q3" s="202"/>
      <c r="R3" s="202"/>
      <c r="S3" s="202"/>
      <c r="T3" s="202"/>
      <c r="U3" s="202"/>
      <c r="V3" s="202"/>
      <c r="W3" s="202"/>
      <c r="X3" s="202"/>
      <c r="Y3" s="202"/>
      <c r="Z3" s="202"/>
      <c r="AA3" s="202"/>
      <c r="AB3" s="202"/>
      <c r="AC3" s="202"/>
      <c r="AD3" s="202"/>
      <c r="AE3" s="202"/>
      <c r="AF3" s="202"/>
      <c r="AG3" s="202"/>
      <c r="AH3" s="202"/>
      <c r="AI3" s="202"/>
    </row>
    <row r="4" spans="1:35" ht="108.5">
      <c r="A4" s="132">
        <v>1</v>
      </c>
      <c r="B4" s="172" t="s">
        <v>152</v>
      </c>
      <c r="C4" s="70"/>
      <c r="D4" s="172"/>
      <c r="E4" s="112">
        <v>2000</v>
      </c>
      <c r="F4" s="48" t="s">
        <v>1224</v>
      </c>
      <c r="G4" s="48" t="s">
        <v>995</v>
      </c>
      <c r="H4" s="48" t="s">
        <v>367</v>
      </c>
      <c r="I4" s="48" t="s">
        <v>1576</v>
      </c>
      <c r="J4" s="48" t="s">
        <v>1577</v>
      </c>
      <c r="K4" s="173" t="s">
        <v>1578</v>
      </c>
      <c r="L4" s="48"/>
      <c r="M4" s="48" t="s">
        <v>1000</v>
      </c>
      <c r="N4" s="48"/>
      <c r="O4" s="152"/>
      <c r="P4" s="202"/>
      <c r="Q4" s="202"/>
      <c r="R4" s="202"/>
      <c r="S4" s="202"/>
      <c r="T4" s="202"/>
      <c r="U4" s="202"/>
      <c r="V4" s="202"/>
      <c r="W4" s="202"/>
      <c r="X4" s="202"/>
      <c r="Y4" s="202"/>
      <c r="Z4" s="202"/>
      <c r="AA4" s="202"/>
      <c r="AB4" s="202"/>
      <c r="AC4" s="202"/>
      <c r="AD4" s="202"/>
      <c r="AE4" s="202"/>
      <c r="AF4" s="202"/>
      <c r="AG4" s="202"/>
      <c r="AH4" s="202"/>
      <c r="AI4" s="202"/>
    </row>
    <row r="5" spans="1:35" ht="263.5">
      <c r="A5" s="132">
        <v>1</v>
      </c>
      <c r="B5" s="172" t="s">
        <v>322</v>
      </c>
      <c r="C5" s="70"/>
      <c r="D5" s="172"/>
      <c r="E5" s="112">
        <v>2019</v>
      </c>
      <c r="F5" s="48" t="s">
        <v>1224</v>
      </c>
      <c r="G5" s="48" t="s">
        <v>995</v>
      </c>
      <c r="H5" s="48" t="s">
        <v>303</v>
      </c>
      <c r="I5" s="48" t="s">
        <v>1579</v>
      </c>
      <c r="J5" s="48" t="s">
        <v>1580</v>
      </c>
      <c r="K5" s="48" t="s">
        <v>1581</v>
      </c>
      <c r="L5" s="48"/>
      <c r="M5" s="48"/>
      <c r="N5" s="48"/>
      <c r="O5" s="152"/>
      <c r="P5" s="205"/>
      <c r="Q5" s="205"/>
      <c r="R5" s="205"/>
      <c r="S5" s="205"/>
      <c r="T5" s="205"/>
      <c r="U5" s="205"/>
      <c r="V5" s="205"/>
      <c r="W5" s="205"/>
      <c r="X5" s="205"/>
      <c r="Y5" s="205"/>
      <c r="Z5" s="205"/>
      <c r="AA5" s="205"/>
      <c r="AB5" s="205"/>
      <c r="AC5" s="205"/>
      <c r="AD5" s="205"/>
      <c r="AE5" s="205"/>
      <c r="AF5" s="205"/>
      <c r="AG5" s="205"/>
      <c r="AH5" s="205"/>
      <c r="AI5" s="205"/>
    </row>
    <row r="6" spans="1:35" ht="155">
      <c r="A6" s="132">
        <v>1</v>
      </c>
      <c r="B6" s="172" t="s">
        <v>152</v>
      </c>
      <c r="C6" s="70"/>
      <c r="D6" s="172"/>
      <c r="E6" s="112">
        <v>2019</v>
      </c>
      <c r="F6" s="48" t="s">
        <v>1224</v>
      </c>
      <c r="G6" s="48" t="s">
        <v>995</v>
      </c>
      <c r="H6" s="48" t="s">
        <v>303</v>
      </c>
      <c r="I6" s="48" t="s">
        <v>1582</v>
      </c>
      <c r="J6" s="48" t="s">
        <v>1583</v>
      </c>
      <c r="K6" s="48" t="s">
        <v>1584</v>
      </c>
      <c r="L6" s="48"/>
      <c r="M6" s="48" t="s">
        <v>1585</v>
      </c>
      <c r="N6" s="48"/>
      <c r="O6" s="152"/>
      <c r="P6" s="205"/>
      <c r="Q6" s="205"/>
      <c r="R6" s="205"/>
      <c r="S6" s="205"/>
      <c r="T6" s="205"/>
      <c r="U6" s="205"/>
      <c r="V6" s="205"/>
      <c r="W6" s="205"/>
      <c r="X6" s="205"/>
      <c r="Y6" s="205"/>
      <c r="Z6" s="205"/>
      <c r="AA6" s="205"/>
      <c r="AB6" s="205"/>
      <c r="AC6" s="205"/>
      <c r="AD6" s="205"/>
      <c r="AE6" s="205"/>
      <c r="AF6" s="205"/>
      <c r="AG6" s="205"/>
      <c r="AH6" s="205"/>
      <c r="AI6" s="205"/>
    </row>
    <row r="7" spans="1:35" ht="170.5">
      <c r="A7" s="132">
        <v>1</v>
      </c>
      <c r="B7" s="172" t="s">
        <v>152</v>
      </c>
      <c r="C7" s="70"/>
      <c r="D7" s="172"/>
      <c r="E7" s="112">
        <v>2019</v>
      </c>
      <c r="F7" s="48" t="s">
        <v>1224</v>
      </c>
      <c r="G7" s="48" t="s">
        <v>995</v>
      </c>
      <c r="H7" s="48" t="s">
        <v>303</v>
      </c>
      <c r="I7" s="48" t="s">
        <v>1586</v>
      </c>
      <c r="J7" s="48" t="s">
        <v>1587</v>
      </c>
      <c r="K7" s="48" t="s">
        <v>1588</v>
      </c>
      <c r="L7" s="48"/>
      <c r="M7" s="48" t="s">
        <v>1589</v>
      </c>
      <c r="N7" s="48"/>
      <c r="O7" s="152"/>
      <c r="P7" s="205"/>
      <c r="Q7" s="205"/>
      <c r="R7" s="205"/>
      <c r="S7" s="205"/>
      <c r="T7" s="205"/>
      <c r="U7" s="205"/>
      <c r="V7" s="205"/>
      <c r="W7" s="205"/>
      <c r="X7" s="205"/>
      <c r="Y7" s="205"/>
      <c r="Z7" s="205"/>
      <c r="AA7" s="205"/>
      <c r="AB7" s="205"/>
      <c r="AC7" s="205"/>
      <c r="AD7" s="205"/>
      <c r="AE7" s="205"/>
      <c r="AF7" s="205"/>
      <c r="AG7" s="205"/>
      <c r="AH7" s="205"/>
      <c r="AI7" s="205"/>
    </row>
    <row r="8" spans="1:35" ht="139.5">
      <c r="A8" s="132">
        <v>1</v>
      </c>
      <c r="B8" s="172" t="s">
        <v>152</v>
      </c>
      <c r="C8" s="70"/>
      <c r="D8" s="172"/>
      <c r="E8" s="112">
        <v>2021</v>
      </c>
      <c r="F8" s="48" t="s">
        <v>1224</v>
      </c>
      <c r="G8" s="48" t="s">
        <v>995</v>
      </c>
      <c r="H8" s="48" t="s">
        <v>1590</v>
      </c>
      <c r="I8" s="48" t="s">
        <v>1591</v>
      </c>
      <c r="J8" s="48" t="s">
        <v>1592</v>
      </c>
      <c r="K8" s="48" t="s">
        <v>1593</v>
      </c>
      <c r="L8" s="48"/>
      <c r="M8" s="48"/>
      <c r="N8" s="48"/>
      <c r="O8" s="152"/>
      <c r="P8" s="206"/>
      <c r="Q8" s="207"/>
      <c r="R8" s="207"/>
      <c r="S8" s="207"/>
      <c r="T8" s="207"/>
      <c r="U8" s="207"/>
      <c r="V8" s="207"/>
      <c r="W8" s="207"/>
      <c r="X8" s="207"/>
      <c r="Y8" s="207"/>
      <c r="Z8" s="207"/>
      <c r="AA8" s="207"/>
      <c r="AB8" s="207"/>
      <c r="AC8" s="207"/>
      <c r="AD8" s="207"/>
      <c r="AE8" s="207"/>
      <c r="AF8" s="207"/>
      <c r="AG8" s="207"/>
      <c r="AH8" s="207"/>
      <c r="AI8" s="207"/>
    </row>
    <row r="9" spans="1:35" ht="139.5">
      <c r="A9" s="132">
        <v>1</v>
      </c>
      <c r="B9" s="172" t="s">
        <v>152</v>
      </c>
      <c r="C9" s="70"/>
      <c r="D9" s="172"/>
      <c r="E9" s="112">
        <v>2022</v>
      </c>
      <c r="F9" s="48" t="s">
        <v>1224</v>
      </c>
      <c r="G9" s="48" t="s">
        <v>995</v>
      </c>
      <c r="H9" s="48" t="s">
        <v>1594</v>
      </c>
      <c r="I9" s="48" t="s">
        <v>1595</v>
      </c>
      <c r="J9" s="48" t="s">
        <v>1596</v>
      </c>
      <c r="K9" s="48" t="s">
        <v>1597</v>
      </c>
      <c r="L9" s="48"/>
      <c r="M9" s="48"/>
      <c r="N9" s="48"/>
      <c r="O9" s="152"/>
      <c r="P9" s="206"/>
      <c r="Q9" s="207"/>
      <c r="R9" s="207"/>
      <c r="S9" s="207"/>
      <c r="T9" s="207"/>
      <c r="U9" s="207"/>
      <c r="V9" s="207"/>
      <c r="W9" s="207"/>
      <c r="X9" s="207"/>
      <c r="Y9" s="207"/>
      <c r="Z9" s="207"/>
      <c r="AA9" s="207"/>
      <c r="AB9" s="207"/>
      <c r="AC9" s="207"/>
      <c r="AD9" s="207"/>
      <c r="AE9" s="207"/>
      <c r="AF9" s="207"/>
      <c r="AG9" s="207"/>
      <c r="AH9" s="207"/>
      <c r="AI9" s="207"/>
    </row>
    <row r="10" spans="1:35" ht="205.5" customHeight="1">
      <c r="A10" s="132">
        <v>3</v>
      </c>
      <c r="B10" s="133" t="s">
        <v>322</v>
      </c>
      <c r="C10" s="70"/>
      <c r="D10" s="133"/>
      <c r="E10" s="174">
        <v>2013</v>
      </c>
      <c r="F10" s="45" t="s">
        <v>1224</v>
      </c>
      <c r="G10" s="45" t="s">
        <v>832</v>
      </c>
      <c r="H10" s="45" t="s">
        <v>303</v>
      </c>
      <c r="I10" s="45" t="s">
        <v>1598</v>
      </c>
      <c r="J10" s="45" t="s">
        <v>1599</v>
      </c>
      <c r="K10" s="45" t="s">
        <v>1600</v>
      </c>
      <c r="L10" s="45"/>
      <c r="M10" s="45" t="s">
        <v>1601</v>
      </c>
      <c r="N10" s="45"/>
      <c r="O10" s="45"/>
      <c r="P10" s="203"/>
      <c r="Q10" s="203"/>
      <c r="R10" s="203"/>
      <c r="S10" s="203"/>
      <c r="T10" s="203"/>
      <c r="U10" s="203"/>
      <c r="V10" s="203"/>
      <c r="W10" s="203"/>
      <c r="X10" s="203"/>
      <c r="Y10" s="203"/>
      <c r="Z10" s="203"/>
      <c r="AA10" s="203"/>
      <c r="AB10" s="203"/>
      <c r="AC10" s="203"/>
      <c r="AD10" s="203"/>
      <c r="AE10" s="203"/>
      <c r="AF10" s="203"/>
      <c r="AG10" s="203"/>
      <c r="AH10" s="203"/>
      <c r="AI10" s="202"/>
    </row>
    <row r="11" spans="1:35" ht="186">
      <c r="A11" s="132">
        <v>3</v>
      </c>
      <c r="B11" s="133" t="s">
        <v>322</v>
      </c>
      <c r="C11" s="132">
        <v>6</v>
      </c>
      <c r="D11" s="133"/>
      <c r="E11" s="112">
        <v>2021</v>
      </c>
      <c r="F11" s="48" t="s">
        <v>1060</v>
      </c>
      <c r="G11" s="48" t="s">
        <v>1602</v>
      </c>
      <c r="H11" s="45" t="s">
        <v>1603</v>
      </c>
      <c r="I11" s="48" t="s">
        <v>1604</v>
      </c>
      <c r="J11" s="48" t="s">
        <v>1605</v>
      </c>
      <c r="K11" s="48"/>
      <c r="L11" s="175" t="s">
        <v>1606</v>
      </c>
      <c r="M11" s="45" t="s">
        <v>1607</v>
      </c>
      <c r="N11" s="48"/>
      <c r="O11" s="148"/>
      <c r="P11" s="208"/>
      <c r="Q11" s="209"/>
      <c r="R11" s="209"/>
      <c r="S11" s="209"/>
      <c r="T11" s="209"/>
      <c r="U11" s="209"/>
      <c r="V11" s="209"/>
      <c r="W11" s="209"/>
      <c r="X11" s="209"/>
      <c r="Y11" s="209"/>
      <c r="Z11" s="209"/>
      <c r="AA11" s="209"/>
      <c r="AB11" s="209"/>
      <c r="AC11" s="209"/>
      <c r="AD11" s="209"/>
      <c r="AE11" s="209"/>
      <c r="AF11" s="209"/>
      <c r="AG11" s="209"/>
      <c r="AH11" s="209"/>
      <c r="AI11" s="209"/>
    </row>
    <row r="12" spans="1:35" ht="232.5">
      <c r="A12" s="132">
        <v>3</v>
      </c>
      <c r="B12" s="133" t="s">
        <v>163</v>
      </c>
      <c r="C12" s="132">
        <v>6</v>
      </c>
      <c r="D12" s="133"/>
      <c r="E12" s="112">
        <v>2021</v>
      </c>
      <c r="F12" s="48" t="s">
        <v>1060</v>
      </c>
      <c r="G12" s="48" t="s">
        <v>1608</v>
      </c>
      <c r="H12" s="48" t="s">
        <v>1609</v>
      </c>
      <c r="I12" s="48" t="s">
        <v>1610</v>
      </c>
      <c r="J12" s="48" t="s">
        <v>1611</v>
      </c>
      <c r="K12" s="45" t="s">
        <v>1612</v>
      </c>
      <c r="L12" s="175" t="s">
        <v>1613</v>
      </c>
      <c r="M12" s="48" t="s">
        <v>1614</v>
      </c>
      <c r="N12" s="48"/>
      <c r="O12" s="150"/>
      <c r="P12" s="209"/>
      <c r="Q12" s="209"/>
      <c r="R12" s="209"/>
      <c r="S12" s="209"/>
      <c r="T12" s="209"/>
      <c r="U12" s="209"/>
      <c r="V12" s="209"/>
      <c r="W12" s="209"/>
      <c r="X12" s="209"/>
      <c r="Y12" s="209"/>
      <c r="Z12" s="209"/>
      <c r="AA12" s="209"/>
      <c r="AB12" s="209"/>
      <c r="AC12" s="209"/>
      <c r="AD12" s="209"/>
      <c r="AE12" s="209"/>
      <c r="AF12" s="209"/>
      <c r="AG12" s="209"/>
      <c r="AH12" s="209"/>
      <c r="AI12" s="209"/>
    </row>
    <row r="13" spans="1:35" ht="409.5">
      <c r="A13" s="132">
        <v>3</v>
      </c>
      <c r="B13" s="133" t="s">
        <v>163</v>
      </c>
      <c r="C13" s="176">
        <v>45357</v>
      </c>
      <c r="D13" s="133" t="s">
        <v>152</v>
      </c>
      <c r="E13" s="112">
        <v>2021</v>
      </c>
      <c r="F13" s="48" t="s">
        <v>1060</v>
      </c>
      <c r="G13" s="48" t="s">
        <v>1615</v>
      </c>
      <c r="H13" s="48" t="s">
        <v>1616</v>
      </c>
      <c r="I13" s="149" t="s">
        <v>1617</v>
      </c>
      <c r="J13" s="48" t="s">
        <v>1618</v>
      </c>
      <c r="K13" s="45" t="s">
        <v>1619</v>
      </c>
      <c r="L13" s="177" t="s">
        <v>1620</v>
      </c>
      <c r="M13" s="48" t="s">
        <v>1621</v>
      </c>
      <c r="N13" s="45"/>
      <c r="O13" s="150"/>
      <c r="P13" s="209"/>
      <c r="Q13" s="209"/>
      <c r="R13" s="209"/>
      <c r="S13" s="209"/>
      <c r="T13" s="209"/>
      <c r="U13" s="209"/>
      <c r="V13" s="209"/>
      <c r="W13" s="209"/>
      <c r="X13" s="209"/>
      <c r="Y13" s="209"/>
      <c r="Z13" s="209"/>
      <c r="AA13" s="209"/>
      <c r="AB13" s="209"/>
      <c r="AC13" s="209"/>
      <c r="AD13" s="209"/>
      <c r="AE13" s="209"/>
      <c r="AF13" s="209"/>
      <c r="AG13" s="209"/>
      <c r="AH13" s="209"/>
      <c r="AI13" s="209"/>
    </row>
    <row r="14" spans="1:35" ht="409.5">
      <c r="A14" s="132">
        <v>3</v>
      </c>
      <c r="B14" s="133" t="s">
        <v>322</v>
      </c>
      <c r="C14" s="70"/>
      <c r="D14" s="133"/>
      <c r="E14" s="174">
        <v>2019</v>
      </c>
      <c r="F14" s="174" t="s">
        <v>1224</v>
      </c>
      <c r="G14" s="45" t="s">
        <v>1017</v>
      </c>
      <c r="H14" s="45" t="s">
        <v>178</v>
      </c>
      <c r="I14" s="45" t="s">
        <v>1622</v>
      </c>
      <c r="J14" s="45" t="s">
        <v>1623</v>
      </c>
      <c r="K14" s="45" t="s">
        <v>1624</v>
      </c>
      <c r="L14" s="45" t="s">
        <v>1625</v>
      </c>
      <c r="M14" s="45" t="s">
        <v>1626</v>
      </c>
      <c r="N14" s="45"/>
      <c r="O14" s="178"/>
      <c r="P14" s="209"/>
      <c r="Q14" s="209"/>
      <c r="R14" s="209"/>
      <c r="S14" s="209"/>
      <c r="T14" s="209"/>
      <c r="U14" s="209"/>
      <c r="V14" s="209"/>
      <c r="W14" s="209"/>
      <c r="X14" s="209"/>
      <c r="Y14" s="209"/>
      <c r="Z14" s="209"/>
      <c r="AA14" s="209"/>
      <c r="AB14" s="209"/>
      <c r="AC14" s="209"/>
      <c r="AD14" s="209"/>
      <c r="AE14" s="209"/>
      <c r="AF14" s="209"/>
      <c r="AG14" s="209"/>
      <c r="AH14" s="209"/>
      <c r="AI14" s="202"/>
    </row>
    <row r="15" spans="1:35" ht="108.5">
      <c r="A15" s="132">
        <v>3</v>
      </c>
      <c r="B15" s="133" t="s">
        <v>322</v>
      </c>
      <c r="C15" s="132">
        <v>7</v>
      </c>
      <c r="D15" s="133"/>
      <c r="E15" s="174">
        <v>2020</v>
      </c>
      <c r="F15" s="45" t="s">
        <v>1224</v>
      </c>
      <c r="G15" s="45" t="s">
        <v>1017</v>
      </c>
      <c r="H15" s="45" t="s">
        <v>178</v>
      </c>
      <c r="I15" s="45" t="s">
        <v>1627</v>
      </c>
      <c r="J15" s="45" t="s">
        <v>1628</v>
      </c>
      <c r="K15" s="45" t="s">
        <v>1629</v>
      </c>
      <c r="L15" s="45" t="s">
        <v>1630</v>
      </c>
      <c r="M15" s="45" t="s">
        <v>1631</v>
      </c>
      <c r="N15" s="45"/>
      <c r="O15" s="178"/>
      <c r="P15" s="203"/>
      <c r="Q15" s="203"/>
      <c r="R15" s="203"/>
      <c r="S15" s="203"/>
      <c r="T15" s="203"/>
      <c r="U15" s="203"/>
      <c r="V15" s="203"/>
      <c r="W15" s="203"/>
      <c r="X15" s="203"/>
      <c r="Y15" s="203"/>
      <c r="Z15" s="203"/>
      <c r="AA15" s="203"/>
      <c r="AB15" s="203"/>
      <c r="AC15" s="203"/>
      <c r="AD15" s="203"/>
      <c r="AE15" s="203"/>
      <c r="AF15" s="203"/>
      <c r="AG15" s="203"/>
      <c r="AH15" s="203"/>
      <c r="AI15" s="202"/>
    </row>
    <row r="16" spans="1:35" ht="124">
      <c r="A16" s="132">
        <v>3</v>
      </c>
      <c r="B16" s="133" t="s">
        <v>322</v>
      </c>
      <c r="C16" s="176">
        <v>45608</v>
      </c>
      <c r="D16" s="133"/>
      <c r="E16" s="48">
        <v>2022</v>
      </c>
      <c r="F16" s="48" t="s">
        <v>1224</v>
      </c>
      <c r="G16" s="48" t="s">
        <v>1632</v>
      </c>
      <c r="H16" s="48" t="s">
        <v>1633</v>
      </c>
      <c r="I16" s="48" t="s">
        <v>1634</v>
      </c>
      <c r="J16" s="48" t="s">
        <v>1635</v>
      </c>
      <c r="K16" s="48" t="s">
        <v>1636</v>
      </c>
      <c r="L16" s="48"/>
      <c r="M16" s="15" t="s">
        <v>1637</v>
      </c>
      <c r="N16" s="45"/>
      <c r="O16" s="45"/>
      <c r="P16" s="209"/>
      <c r="Q16" s="209"/>
      <c r="R16" s="209"/>
      <c r="S16" s="209"/>
      <c r="T16" s="209"/>
      <c r="U16" s="209"/>
      <c r="V16" s="209"/>
      <c r="W16" s="209"/>
      <c r="X16" s="209"/>
      <c r="Y16" s="209"/>
      <c r="Z16" s="209"/>
      <c r="AA16" s="209"/>
      <c r="AB16" s="209"/>
      <c r="AC16" s="209"/>
      <c r="AD16" s="209"/>
      <c r="AE16" s="209"/>
      <c r="AF16" s="209"/>
      <c r="AG16" s="209"/>
      <c r="AH16" s="209"/>
      <c r="AI16" s="209"/>
    </row>
    <row r="17" spans="1:35" ht="232.5">
      <c r="A17" s="132">
        <v>3</v>
      </c>
      <c r="B17" s="133" t="s">
        <v>322</v>
      </c>
      <c r="C17" s="70"/>
      <c r="D17" s="133"/>
      <c r="E17" s="112">
        <v>2022</v>
      </c>
      <c r="F17" s="48" t="s">
        <v>1224</v>
      </c>
      <c r="G17" s="48" t="s">
        <v>1638</v>
      </c>
      <c r="H17" s="48" t="s">
        <v>1639</v>
      </c>
      <c r="I17" s="45" t="s">
        <v>1640</v>
      </c>
      <c r="J17" s="48" t="s">
        <v>1641</v>
      </c>
      <c r="K17" s="179" t="s">
        <v>1642</v>
      </c>
      <c r="L17" s="45"/>
      <c r="M17" s="48"/>
      <c r="N17" s="48"/>
      <c r="O17" s="48"/>
      <c r="P17" s="208"/>
      <c r="Q17" s="209"/>
      <c r="R17" s="209"/>
      <c r="S17" s="209"/>
      <c r="T17" s="209"/>
      <c r="U17" s="209"/>
      <c r="V17" s="209"/>
      <c r="W17" s="209"/>
      <c r="X17" s="209"/>
      <c r="Y17" s="209"/>
      <c r="Z17" s="209"/>
      <c r="AA17" s="209"/>
      <c r="AB17" s="209"/>
      <c r="AC17" s="209"/>
      <c r="AD17" s="209"/>
      <c r="AE17" s="209"/>
      <c r="AF17" s="209"/>
      <c r="AG17" s="209"/>
      <c r="AH17" s="209"/>
      <c r="AI17" s="209"/>
    </row>
    <row r="18" spans="1:35" ht="59.25" customHeight="1">
      <c r="A18" s="132">
        <v>3</v>
      </c>
      <c r="B18" s="133" t="s">
        <v>322</v>
      </c>
      <c r="C18" s="70"/>
      <c r="D18" s="133"/>
      <c r="E18" s="112">
        <v>2023</v>
      </c>
      <c r="F18" s="48" t="s">
        <v>1224</v>
      </c>
      <c r="G18" s="48" t="s">
        <v>1643</v>
      </c>
      <c r="H18" s="48" t="s">
        <v>1644</v>
      </c>
      <c r="I18" s="48" t="s">
        <v>1645</v>
      </c>
      <c r="J18" s="48" t="s">
        <v>1646</v>
      </c>
      <c r="K18" s="45"/>
      <c r="L18" s="45"/>
      <c r="M18" s="48" t="s">
        <v>1647</v>
      </c>
      <c r="N18" s="45"/>
      <c r="O18" s="45"/>
      <c r="P18" s="208"/>
      <c r="Q18" s="209"/>
      <c r="R18" s="209"/>
      <c r="S18" s="209"/>
      <c r="T18" s="209"/>
      <c r="U18" s="209"/>
      <c r="V18" s="209"/>
      <c r="W18" s="209"/>
      <c r="X18" s="209"/>
      <c r="Y18" s="209"/>
      <c r="Z18" s="209"/>
      <c r="AA18" s="209"/>
      <c r="AB18" s="209"/>
      <c r="AC18" s="209"/>
      <c r="AD18" s="209"/>
      <c r="AE18" s="209"/>
      <c r="AF18" s="209"/>
      <c r="AG18" s="209"/>
      <c r="AH18" s="209"/>
      <c r="AI18" s="209"/>
    </row>
    <row r="19" spans="1:35" ht="93">
      <c r="A19" s="180">
        <v>3</v>
      </c>
      <c r="B19" s="180" t="s">
        <v>322</v>
      </c>
      <c r="C19" s="180"/>
      <c r="D19" s="180"/>
      <c r="E19" s="45">
        <v>2023</v>
      </c>
      <c r="F19" s="45" t="s">
        <v>1224</v>
      </c>
      <c r="G19" s="45" t="s">
        <v>1648</v>
      </c>
      <c r="H19" s="45" t="s">
        <v>1649</v>
      </c>
      <c r="I19" s="48" t="s">
        <v>1650</v>
      </c>
      <c r="J19" s="48" t="s">
        <v>1651</v>
      </c>
      <c r="K19" s="45" t="s">
        <v>1652</v>
      </c>
      <c r="L19" s="45"/>
      <c r="M19" s="45" t="s">
        <v>1572</v>
      </c>
      <c r="N19" s="45"/>
      <c r="O19" s="181"/>
      <c r="P19" s="210"/>
      <c r="Q19" s="210"/>
      <c r="R19" s="210"/>
      <c r="S19" s="210"/>
      <c r="T19" s="210"/>
      <c r="U19" s="210"/>
      <c r="V19" s="210"/>
      <c r="W19" s="210"/>
      <c r="X19" s="210"/>
      <c r="Y19" s="210"/>
      <c r="Z19" s="210"/>
      <c r="AA19" s="210"/>
      <c r="AB19" s="210"/>
      <c r="AC19" s="210"/>
      <c r="AD19" s="210"/>
      <c r="AE19" s="210"/>
      <c r="AF19" s="210"/>
      <c r="AG19" s="210"/>
      <c r="AH19" s="209"/>
      <c r="AI19" s="209"/>
    </row>
    <row r="20" spans="1:35" ht="46.5">
      <c r="A20" s="180">
        <v>3</v>
      </c>
      <c r="B20" s="180" t="s">
        <v>322</v>
      </c>
      <c r="C20" s="180"/>
      <c r="D20" s="180"/>
      <c r="E20" s="45">
        <v>2023</v>
      </c>
      <c r="F20" s="45" t="s">
        <v>1224</v>
      </c>
      <c r="G20" s="45" t="s">
        <v>1653</v>
      </c>
      <c r="H20" s="45" t="s">
        <v>1047</v>
      </c>
      <c r="I20" s="48" t="s">
        <v>1654</v>
      </c>
      <c r="J20" s="48" t="s">
        <v>1655</v>
      </c>
      <c r="K20" s="45"/>
      <c r="L20" s="45"/>
      <c r="M20" s="45" t="s">
        <v>1572</v>
      </c>
      <c r="N20" s="45"/>
      <c r="O20" s="181"/>
      <c r="P20" s="210"/>
      <c r="Q20" s="210"/>
      <c r="R20" s="210"/>
      <c r="S20" s="210"/>
      <c r="T20" s="210"/>
      <c r="U20" s="210"/>
      <c r="V20" s="210"/>
      <c r="W20" s="210"/>
      <c r="X20" s="210"/>
      <c r="Y20" s="210"/>
      <c r="Z20" s="210"/>
      <c r="AA20" s="210"/>
      <c r="AB20" s="210"/>
      <c r="AC20" s="210"/>
      <c r="AD20" s="210"/>
      <c r="AE20" s="210"/>
      <c r="AF20" s="210"/>
      <c r="AG20" s="210"/>
      <c r="AH20" s="209"/>
      <c r="AI20" s="209"/>
    </row>
    <row r="21" spans="1:35" ht="403">
      <c r="A21" s="180">
        <v>3</v>
      </c>
      <c r="B21" s="180" t="s">
        <v>152</v>
      </c>
      <c r="C21" s="180"/>
      <c r="D21" s="180"/>
      <c r="E21" s="45">
        <v>2022</v>
      </c>
      <c r="F21" s="45" t="s">
        <v>1224</v>
      </c>
      <c r="G21" s="45" t="s">
        <v>1656</v>
      </c>
      <c r="H21" s="45" t="s">
        <v>1657</v>
      </c>
      <c r="I21" s="48" t="s">
        <v>1658</v>
      </c>
      <c r="J21" s="48" t="s">
        <v>1659</v>
      </c>
      <c r="K21" s="45" t="s">
        <v>1660</v>
      </c>
      <c r="L21" s="45"/>
      <c r="M21" s="45" t="s">
        <v>1572</v>
      </c>
      <c r="N21" s="45"/>
      <c r="O21" s="181"/>
      <c r="P21" s="210"/>
      <c r="Q21" s="210"/>
      <c r="R21" s="210"/>
      <c r="S21" s="210"/>
      <c r="T21" s="210"/>
      <c r="U21" s="210"/>
      <c r="V21" s="210"/>
      <c r="W21" s="210"/>
      <c r="X21" s="210"/>
      <c r="Y21" s="210"/>
      <c r="Z21" s="210"/>
      <c r="AA21" s="210"/>
      <c r="AB21" s="210"/>
      <c r="AC21" s="210"/>
      <c r="AD21" s="210"/>
      <c r="AE21" s="210"/>
      <c r="AF21" s="210"/>
      <c r="AG21" s="210"/>
      <c r="AH21" s="209"/>
      <c r="AI21" s="209"/>
    </row>
    <row r="22" spans="1:35" ht="108.5">
      <c r="A22" s="132">
        <v>4</v>
      </c>
      <c r="B22" s="133" t="s">
        <v>163</v>
      </c>
      <c r="C22" s="132">
        <v>5</v>
      </c>
      <c r="D22" s="133" t="s">
        <v>322</v>
      </c>
      <c r="E22" s="112">
        <v>2018</v>
      </c>
      <c r="F22" s="112" t="s">
        <v>1060</v>
      </c>
      <c r="G22" s="48" t="s">
        <v>1661</v>
      </c>
      <c r="H22" s="48" t="s">
        <v>303</v>
      </c>
      <c r="I22" s="45" t="s">
        <v>1662</v>
      </c>
      <c r="J22" s="48" t="s">
        <v>1663</v>
      </c>
      <c r="K22" s="45" t="s">
        <v>1664</v>
      </c>
      <c r="L22" s="182" t="s">
        <v>1665</v>
      </c>
      <c r="M22" s="48" t="s">
        <v>1666</v>
      </c>
      <c r="N22" s="45"/>
      <c r="O22" s="183"/>
      <c r="P22" s="208"/>
      <c r="Q22" s="209"/>
      <c r="R22" s="209"/>
      <c r="S22" s="209"/>
      <c r="T22" s="209"/>
      <c r="U22" s="209"/>
      <c r="V22" s="209"/>
      <c r="W22" s="209"/>
      <c r="X22" s="209"/>
      <c r="Y22" s="209"/>
      <c r="Z22" s="209"/>
      <c r="AA22" s="209"/>
      <c r="AB22" s="209"/>
      <c r="AC22" s="209"/>
      <c r="AD22" s="209"/>
      <c r="AE22" s="209"/>
      <c r="AF22" s="209"/>
      <c r="AG22" s="209"/>
      <c r="AH22" s="209"/>
      <c r="AI22" s="209"/>
    </row>
    <row r="23" spans="1:35" ht="62">
      <c r="A23" s="132">
        <v>4</v>
      </c>
      <c r="B23" s="133" t="s">
        <v>163</v>
      </c>
      <c r="C23" s="132">
        <v>5</v>
      </c>
      <c r="D23" s="133" t="s">
        <v>322</v>
      </c>
      <c r="E23" s="112">
        <v>2018</v>
      </c>
      <c r="F23" s="48" t="s">
        <v>1667</v>
      </c>
      <c r="G23" s="48" t="s">
        <v>1668</v>
      </c>
      <c r="H23" s="48" t="s">
        <v>1669</v>
      </c>
      <c r="I23" s="48" t="s">
        <v>1670</v>
      </c>
      <c r="J23" s="48" t="s">
        <v>1671</v>
      </c>
      <c r="K23" s="48" t="s">
        <v>1672</v>
      </c>
      <c r="L23" s="182" t="s">
        <v>1673</v>
      </c>
      <c r="M23" s="48"/>
      <c r="N23" s="48"/>
      <c r="O23" s="183"/>
      <c r="P23" s="208"/>
      <c r="Q23" s="209"/>
      <c r="R23" s="209"/>
      <c r="S23" s="209"/>
      <c r="T23" s="209"/>
      <c r="U23" s="209"/>
      <c r="V23" s="209"/>
      <c r="W23" s="209"/>
      <c r="X23" s="209"/>
      <c r="Y23" s="209"/>
      <c r="Z23" s="209"/>
      <c r="AA23" s="209"/>
      <c r="AB23" s="209"/>
      <c r="AC23" s="209"/>
      <c r="AD23" s="209"/>
      <c r="AE23" s="209"/>
      <c r="AF23" s="209"/>
      <c r="AG23" s="209"/>
      <c r="AH23" s="209"/>
      <c r="AI23" s="209"/>
    </row>
    <row r="24" spans="1:35" ht="124">
      <c r="A24" s="132">
        <v>4</v>
      </c>
      <c r="B24" s="133" t="s">
        <v>322</v>
      </c>
      <c r="C24" s="70"/>
      <c r="D24" s="133"/>
      <c r="E24" s="48">
        <v>2021</v>
      </c>
      <c r="F24" s="48" t="s">
        <v>1060</v>
      </c>
      <c r="G24" s="48" t="s">
        <v>1674</v>
      </c>
      <c r="H24" s="48" t="s">
        <v>892</v>
      </c>
      <c r="I24" s="149" t="s">
        <v>1675</v>
      </c>
      <c r="J24" s="48" t="s">
        <v>1676</v>
      </c>
      <c r="K24" s="48" t="s">
        <v>1677</v>
      </c>
      <c r="L24" s="48"/>
      <c r="M24" s="48"/>
      <c r="N24" s="184"/>
      <c r="O24" s="183"/>
      <c r="P24" s="208"/>
      <c r="Q24" s="208"/>
      <c r="R24" s="208"/>
      <c r="S24" s="208"/>
      <c r="T24" s="208"/>
      <c r="U24" s="208"/>
      <c r="V24" s="208"/>
      <c r="W24" s="208"/>
      <c r="X24" s="208"/>
      <c r="Y24" s="208"/>
      <c r="Z24" s="208"/>
      <c r="AA24" s="208"/>
      <c r="AB24" s="208"/>
      <c r="AC24" s="208"/>
      <c r="AD24" s="208"/>
      <c r="AE24" s="208"/>
      <c r="AF24" s="208"/>
      <c r="AG24" s="208"/>
      <c r="AH24" s="208"/>
      <c r="AI24" s="208"/>
    </row>
    <row r="25" spans="1:35" ht="93">
      <c r="A25" s="132">
        <v>5</v>
      </c>
      <c r="B25" s="170" t="s">
        <v>406</v>
      </c>
      <c r="C25" s="70"/>
      <c r="D25" s="133"/>
      <c r="E25" s="45">
        <v>2023</v>
      </c>
      <c r="F25" s="45" t="s">
        <v>1060</v>
      </c>
      <c r="G25" s="45" t="s">
        <v>1678</v>
      </c>
      <c r="H25" s="45" t="s">
        <v>1564</v>
      </c>
      <c r="I25" s="45" t="s">
        <v>1679</v>
      </c>
      <c r="J25" s="45" t="s">
        <v>1680</v>
      </c>
      <c r="K25" s="48"/>
      <c r="L25" s="45"/>
      <c r="M25" s="45" t="s">
        <v>1572</v>
      </c>
      <c r="N25" s="48"/>
      <c r="O25" s="185"/>
      <c r="P25" s="209"/>
      <c r="Q25" s="209"/>
      <c r="R25" s="209"/>
      <c r="S25" s="209"/>
      <c r="T25" s="209"/>
      <c r="U25" s="209"/>
      <c r="V25" s="209"/>
      <c r="W25" s="209"/>
      <c r="X25" s="209"/>
      <c r="Y25" s="209"/>
      <c r="Z25" s="209"/>
      <c r="AA25" s="209"/>
      <c r="AB25" s="209"/>
      <c r="AC25" s="209"/>
      <c r="AD25" s="209"/>
      <c r="AE25" s="209"/>
      <c r="AF25" s="209"/>
      <c r="AG25" s="209"/>
      <c r="AH25" s="209"/>
      <c r="AI25" s="209"/>
    </row>
    <row r="26" spans="1:35" ht="46.5">
      <c r="A26" s="132">
        <v>5</v>
      </c>
      <c r="B26" s="170" t="s">
        <v>469</v>
      </c>
      <c r="C26" s="70"/>
      <c r="D26" s="133"/>
      <c r="E26" s="45">
        <v>2023</v>
      </c>
      <c r="F26" s="45" t="s">
        <v>1060</v>
      </c>
      <c r="G26" s="45" t="s">
        <v>1061</v>
      </c>
      <c r="H26" s="45" t="s">
        <v>1564</v>
      </c>
      <c r="I26" s="45" t="s">
        <v>1681</v>
      </c>
      <c r="J26" s="45" t="s">
        <v>1682</v>
      </c>
      <c r="K26" s="48"/>
      <c r="L26" s="45"/>
      <c r="M26" s="45" t="s">
        <v>1683</v>
      </c>
      <c r="N26" s="48"/>
      <c r="O26" s="185"/>
      <c r="P26" s="209"/>
      <c r="Q26" s="209"/>
      <c r="R26" s="209"/>
      <c r="S26" s="209"/>
      <c r="T26" s="209"/>
      <c r="U26" s="209"/>
      <c r="V26" s="209"/>
      <c r="W26" s="209"/>
      <c r="X26" s="209"/>
      <c r="Y26" s="209"/>
      <c r="Z26" s="209"/>
      <c r="AA26" s="209"/>
      <c r="AB26" s="209"/>
      <c r="AC26" s="209"/>
      <c r="AD26" s="209"/>
      <c r="AE26" s="209"/>
      <c r="AF26" s="209"/>
      <c r="AG26" s="209"/>
      <c r="AH26" s="209"/>
      <c r="AI26" s="209"/>
    </row>
    <row r="27" spans="1:35" ht="108.5">
      <c r="A27" s="132">
        <v>5</v>
      </c>
      <c r="B27" s="170" t="s">
        <v>322</v>
      </c>
      <c r="C27" s="70"/>
      <c r="D27" s="133"/>
      <c r="E27" s="45">
        <v>2023</v>
      </c>
      <c r="F27" s="45" t="s">
        <v>1060</v>
      </c>
      <c r="G27" s="45" t="s">
        <v>1684</v>
      </c>
      <c r="H27" s="45" t="s">
        <v>1685</v>
      </c>
      <c r="I27" s="45" t="s">
        <v>1686</v>
      </c>
      <c r="J27" s="45" t="s">
        <v>1687</v>
      </c>
      <c r="K27" s="48"/>
      <c r="L27" s="45"/>
      <c r="M27" s="45"/>
      <c r="N27" s="48"/>
      <c r="O27" s="185"/>
      <c r="P27" s="209"/>
      <c r="Q27" s="209"/>
      <c r="R27" s="209"/>
      <c r="S27" s="209"/>
      <c r="T27" s="209"/>
      <c r="U27" s="209"/>
      <c r="V27" s="209"/>
      <c r="W27" s="209"/>
      <c r="X27" s="209"/>
      <c r="Y27" s="209"/>
      <c r="Z27" s="209"/>
      <c r="AA27" s="209"/>
      <c r="AB27" s="209"/>
      <c r="AC27" s="209"/>
      <c r="AD27" s="209"/>
      <c r="AE27" s="209"/>
      <c r="AF27" s="209"/>
      <c r="AG27" s="209"/>
      <c r="AH27" s="209"/>
      <c r="AI27" s="209"/>
    </row>
    <row r="28" spans="1:35" ht="217">
      <c r="A28" s="132">
        <v>6</v>
      </c>
      <c r="B28" s="133" t="s">
        <v>406</v>
      </c>
      <c r="C28" s="70"/>
      <c r="D28" s="133"/>
      <c r="E28" s="112">
        <v>2017</v>
      </c>
      <c r="F28" s="48" t="s">
        <v>1060</v>
      </c>
      <c r="G28" s="48" t="s">
        <v>1688</v>
      </c>
      <c r="H28" s="149" t="s">
        <v>1047</v>
      </c>
      <c r="I28" s="48" t="s">
        <v>1689</v>
      </c>
      <c r="J28" s="48" t="s">
        <v>1690</v>
      </c>
      <c r="K28" s="45" t="s">
        <v>1691</v>
      </c>
      <c r="L28" s="186" t="s">
        <v>1692</v>
      </c>
      <c r="M28" s="48"/>
      <c r="N28" s="48"/>
      <c r="O28" s="183"/>
      <c r="P28" s="208"/>
      <c r="Q28" s="209"/>
      <c r="R28" s="209"/>
      <c r="S28" s="209"/>
      <c r="T28" s="209"/>
      <c r="U28" s="209"/>
      <c r="V28" s="209"/>
      <c r="W28" s="209"/>
      <c r="X28" s="209"/>
      <c r="Y28" s="209"/>
      <c r="Z28" s="209"/>
      <c r="AA28" s="209"/>
      <c r="AB28" s="209"/>
      <c r="AC28" s="209"/>
      <c r="AD28" s="209"/>
      <c r="AE28" s="209"/>
      <c r="AF28" s="209"/>
      <c r="AG28" s="209"/>
      <c r="AH28" s="209"/>
      <c r="AI28" s="209"/>
    </row>
    <row r="29" spans="1:35" ht="279">
      <c r="A29" s="132">
        <v>6</v>
      </c>
      <c r="B29" s="133" t="s">
        <v>406</v>
      </c>
      <c r="C29" s="70"/>
      <c r="D29" s="133"/>
      <c r="E29" s="112">
        <v>2016</v>
      </c>
      <c r="F29" s="48" t="s">
        <v>1224</v>
      </c>
      <c r="G29" s="48" t="s">
        <v>1693</v>
      </c>
      <c r="H29" s="149" t="s">
        <v>827</v>
      </c>
      <c r="I29" s="48" t="s">
        <v>1694</v>
      </c>
      <c r="J29" s="48" t="s">
        <v>1695</v>
      </c>
      <c r="K29" s="45" t="s">
        <v>1696</v>
      </c>
      <c r="L29" s="45" t="s">
        <v>1697</v>
      </c>
      <c r="M29" s="48"/>
      <c r="N29" s="48"/>
      <c r="O29" s="48"/>
      <c r="P29" s="208"/>
      <c r="Q29" s="209"/>
      <c r="R29" s="209"/>
      <c r="S29" s="209"/>
      <c r="T29" s="209"/>
      <c r="U29" s="209"/>
      <c r="V29" s="209"/>
      <c r="W29" s="209"/>
      <c r="X29" s="209"/>
      <c r="Y29" s="209"/>
      <c r="Z29" s="209"/>
      <c r="AA29" s="209"/>
      <c r="AB29" s="209"/>
      <c r="AC29" s="209"/>
      <c r="AD29" s="209"/>
      <c r="AE29" s="209"/>
      <c r="AF29" s="209"/>
      <c r="AG29" s="209"/>
      <c r="AH29" s="209"/>
      <c r="AI29" s="209"/>
    </row>
    <row r="30" spans="1:35" ht="186">
      <c r="A30" s="132">
        <v>6</v>
      </c>
      <c r="B30" s="133" t="s">
        <v>406</v>
      </c>
      <c r="C30" s="70"/>
      <c r="D30" s="133"/>
      <c r="E30" s="45">
        <v>2021</v>
      </c>
      <c r="F30" s="45" t="s">
        <v>1060</v>
      </c>
      <c r="G30" s="45" t="s">
        <v>1329</v>
      </c>
      <c r="H30" s="45" t="s">
        <v>1698</v>
      </c>
      <c r="I30" s="45" t="s">
        <v>1699</v>
      </c>
      <c r="J30" s="45" t="s">
        <v>1700</v>
      </c>
      <c r="K30" s="187" t="s">
        <v>1701</v>
      </c>
      <c r="L30" s="15"/>
      <c r="M30" s="45" t="s">
        <v>1702</v>
      </c>
      <c r="N30" s="45"/>
      <c r="O30" s="46"/>
      <c r="P30" s="209"/>
      <c r="Q30" s="209"/>
      <c r="R30" s="209"/>
      <c r="S30" s="209"/>
      <c r="T30" s="209"/>
      <c r="U30" s="209"/>
      <c r="V30" s="209"/>
      <c r="W30" s="209"/>
      <c r="X30" s="209"/>
      <c r="Y30" s="209"/>
      <c r="Z30" s="209"/>
      <c r="AA30" s="209"/>
      <c r="AB30" s="209"/>
      <c r="AC30" s="209"/>
      <c r="AD30" s="209"/>
      <c r="AE30" s="209"/>
      <c r="AF30" s="209"/>
      <c r="AG30" s="209"/>
      <c r="AH30" s="209"/>
      <c r="AI30" s="209"/>
    </row>
    <row r="31" spans="1:35" ht="108.5">
      <c r="A31" s="132">
        <v>6</v>
      </c>
      <c r="B31" s="170" t="s">
        <v>406</v>
      </c>
      <c r="C31" s="132"/>
      <c r="D31" s="133"/>
      <c r="E31" s="45">
        <v>2023</v>
      </c>
      <c r="F31" s="45" t="s">
        <v>1060</v>
      </c>
      <c r="G31" s="45" t="s">
        <v>1703</v>
      </c>
      <c r="H31" s="45" t="s">
        <v>1704</v>
      </c>
      <c r="I31" s="45"/>
      <c r="J31" s="45" t="s">
        <v>1705</v>
      </c>
      <c r="K31" s="45"/>
      <c r="L31" s="45"/>
      <c r="M31" s="45" t="s">
        <v>1706</v>
      </c>
      <c r="N31" s="45"/>
      <c r="O31" s="181"/>
      <c r="P31" s="209"/>
      <c r="Q31" s="209"/>
      <c r="R31" s="209"/>
      <c r="S31" s="209"/>
      <c r="T31" s="209"/>
      <c r="U31" s="209"/>
      <c r="V31" s="209"/>
      <c r="W31" s="209"/>
      <c r="X31" s="209"/>
      <c r="Y31" s="209"/>
      <c r="Z31" s="209"/>
      <c r="AA31" s="209"/>
      <c r="AB31" s="209"/>
      <c r="AC31" s="209"/>
      <c r="AD31" s="209"/>
      <c r="AE31" s="209"/>
      <c r="AF31" s="209"/>
      <c r="AG31" s="209"/>
      <c r="AH31" s="209"/>
      <c r="AI31" s="209"/>
    </row>
    <row r="32" spans="1:35" ht="216.75" customHeight="1">
      <c r="A32" s="132">
        <v>6</v>
      </c>
      <c r="B32" s="133" t="s">
        <v>152</v>
      </c>
      <c r="C32" s="132">
        <v>11</v>
      </c>
      <c r="D32" s="133"/>
      <c r="E32" s="45">
        <v>2020</v>
      </c>
      <c r="F32" s="45"/>
      <c r="G32" s="45" t="s">
        <v>1707</v>
      </c>
      <c r="H32" s="45" t="s">
        <v>1127</v>
      </c>
      <c r="I32" s="45" t="s">
        <v>1708</v>
      </c>
      <c r="J32" s="45" t="s">
        <v>1709</v>
      </c>
      <c r="K32" s="45" t="s">
        <v>1710</v>
      </c>
      <c r="L32" s="45"/>
      <c r="M32" s="45"/>
      <c r="N32" s="45"/>
      <c r="O32" s="150"/>
      <c r="P32" s="209"/>
      <c r="Q32" s="209"/>
      <c r="R32" s="209"/>
      <c r="S32" s="209"/>
      <c r="T32" s="209"/>
      <c r="U32" s="209"/>
      <c r="V32" s="209"/>
      <c r="W32" s="209"/>
      <c r="X32" s="209"/>
      <c r="Y32" s="209"/>
      <c r="Z32" s="209"/>
      <c r="AA32" s="209"/>
      <c r="AB32" s="209"/>
      <c r="AC32" s="209"/>
      <c r="AD32" s="209"/>
      <c r="AE32" s="209"/>
      <c r="AF32" s="209"/>
      <c r="AG32" s="209"/>
      <c r="AH32" s="209"/>
      <c r="AI32" s="209"/>
    </row>
    <row r="33" spans="1:35" ht="341">
      <c r="A33" s="132">
        <v>6</v>
      </c>
      <c r="B33" s="133" t="s">
        <v>406</v>
      </c>
      <c r="C33" s="70"/>
      <c r="D33" s="133"/>
      <c r="E33" s="45">
        <v>2021</v>
      </c>
      <c r="F33" s="45" t="s">
        <v>1224</v>
      </c>
      <c r="G33" s="45" t="s">
        <v>1711</v>
      </c>
      <c r="H33" s="45" t="s">
        <v>251</v>
      </c>
      <c r="I33" s="45" t="s">
        <v>1712</v>
      </c>
      <c r="J33" s="45" t="s">
        <v>1713</v>
      </c>
      <c r="K33" s="45"/>
      <c r="L33" s="45"/>
      <c r="M33" s="45" t="s">
        <v>1714</v>
      </c>
      <c r="N33" s="45"/>
      <c r="O33" s="188"/>
      <c r="P33" s="209"/>
      <c r="Q33" s="209"/>
      <c r="R33" s="209"/>
      <c r="S33" s="209"/>
      <c r="T33" s="209"/>
      <c r="U33" s="209"/>
      <c r="V33" s="209"/>
      <c r="W33" s="209"/>
      <c r="X33" s="209"/>
      <c r="Y33" s="209"/>
      <c r="Z33" s="209"/>
      <c r="AA33" s="209"/>
      <c r="AB33" s="209"/>
      <c r="AC33" s="209"/>
      <c r="AD33" s="209"/>
      <c r="AE33" s="209"/>
      <c r="AF33" s="209"/>
      <c r="AG33" s="209"/>
      <c r="AH33" s="209"/>
      <c r="AI33" s="209"/>
    </row>
    <row r="34" spans="1:35" ht="154.5" customHeight="1">
      <c r="A34" s="132">
        <v>6</v>
      </c>
      <c r="B34" s="133" t="s">
        <v>406</v>
      </c>
      <c r="C34" s="70"/>
      <c r="D34" s="133"/>
      <c r="E34" s="45">
        <v>2021</v>
      </c>
      <c r="F34" s="45" t="s">
        <v>1224</v>
      </c>
      <c r="G34" s="45" t="s">
        <v>1715</v>
      </c>
      <c r="H34" s="45" t="s">
        <v>251</v>
      </c>
      <c r="I34" s="45" t="s">
        <v>1716</v>
      </c>
      <c r="J34" s="45" t="s">
        <v>1717</v>
      </c>
      <c r="K34" s="45" t="s">
        <v>1718</v>
      </c>
      <c r="L34" s="45"/>
      <c r="M34" s="45"/>
      <c r="N34" s="45"/>
      <c r="O34" s="189"/>
      <c r="P34" s="209"/>
      <c r="Q34" s="209"/>
      <c r="R34" s="209"/>
      <c r="S34" s="209"/>
      <c r="T34" s="209"/>
      <c r="U34" s="209"/>
      <c r="V34" s="209"/>
      <c r="W34" s="209"/>
      <c r="X34" s="209"/>
      <c r="Y34" s="209"/>
      <c r="Z34" s="209"/>
      <c r="AA34" s="209"/>
      <c r="AB34" s="209"/>
      <c r="AC34" s="209"/>
      <c r="AD34" s="209"/>
      <c r="AE34" s="209"/>
      <c r="AF34" s="209"/>
      <c r="AG34" s="209"/>
      <c r="AH34" s="209"/>
      <c r="AI34" s="209"/>
    </row>
    <row r="35" spans="1:35" ht="372">
      <c r="A35" s="132">
        <v>6</v>
      </c>
      <c r="B35" s="133" t="s">
        <v>406</v>
      </c>
      <c r="C35" s="70"/>
      <c r="D35" s="133"/>
      <c r="E35" s="45">
        <v>2021</v>
      </c>
      <c r="F35" s="45" t="s">
        <v>1060</v>
      </c>
      <c r="G35" s="45" t="s">
        <v>1719</v>
      </c>
      <c r="H35" s="45" t="s">
        <v>1720</v>
      </c>
      <c r="I35" s="45" t="s">
        <v>1721</v>
      </c>
      <c r="J35" s="45" t="s">
        <v>1722</v>
      </c>
      <c r="K35" s="45" t="s">
        <v>1723</v>
      </c>
      <c r="L35" s="45"/>
      <c r="M35" s="45"/>
      <c r="N35" s="45"/>
      <c r="O35" s="45"/>
      <c r="P35" s="209"/>
      <c r="Q35" s="209"/>
      <c r="R35" s="209"/>
      <c r="S35" s="209"/>
      <c r="T35" s="209"/>
      <c r="U35" s="209"/>
      <c r="V35" s="209"/>
      <c r="W35" s="209"/>
      <c r="X35" s="209"/>
      <c r="Y35" s="209"/>
      <c r="Z35" s="209"/>
      <c r="AA35" s="209"/>
      <c r="AB35" s="209"/>
      <c r="AC35" s="209"/>
      <c r="AD35" s="209"/>
      <c r="AE35" s="209"/>
      <c r="AF35" s="209"/>
      <c r="AG35" s="209"/>
      <c r="AH35" s="209"/>
      <c r="AI35" s="209"/>
    </row>
    <row r="36" spans="1:35" ht="46.5">
      <c r="A36" s="132">
        <v>6</v>
      </c>
      <c r="B36" s="133" t="s">
        <v>406</v>
      </c>
      <c r="C36" s="70"/>
      <c r="D36" s="133"/>
      <c r="E36" s="45">
        <v>2021</v>
      </c>
      <c r="F36" s="45" t="s">
        <v>1060</v>
      </c>
      <c r="G36" s="45" t="s">
        <v>1061</v>
      </c>
      <c r="H36" s="45" t="s">
        <v>1564</v>
      </c>
      <c r="I36" s="45" t="s">
        <v>1724</v>
      </c>
      <c r="J36" s="48" t="s">
        <v>1725</v>
      </c>
      <c r="K36" s="45" t="s">
        <v>1726</v>
      </c>
      <c r="L36" s="45"/>
      <c r="M36" s="45"/>
      <c r="N36" s="45"/>
      <c r="O36" s="190"/>
      <c r="P36" s="209"/>
      <c r="Q36" s="209"/>
      <c r="R36" s="209"/>
      <c r="S36" s="209"/>
      <c r="T36" s="209"/>
      <c r="U36" s="209"/>
      <c r="V36" s="209"/>
      <c r="W36" s="209"/>
      <c r="X36" s="209"/>
      <c r="Y36" s="209"/>
      <c r="Z36" s="209"/>
      <c r="AA36" s="209"/>
      <c r="AB36" s="209"/>
      <c r="AC36" s="209"/>
      <c r="AD36" s="209"/>
      <c r="AE36" s="209"/>
      <c r="AF36" s="209"/>
      <c r="AG36" s="209"/>
      <c r="AH36" s="209"/>
      <c r="AI36" s="209"/>
    </row>
    <row r="37" spans="1:35" ht="46.5">
      <c r="A37" s="132">
        <v>6</v>
      </c>
      <c r="B37" s="133" t="s">
        <v>406</v>
      </c>
      <c r="C37" s="70"/>
      <c r="D37" s="133"/>
      <c r="E37" s="28">
        <v>2023</v>
      </c>
      <c r="F37" s="45" t="s">
        <v>1727</v>
      </c>
      <c r="G37" s="45" t="s">
        <v>747</v>
      </c>
      <c r="H37" s="45" t="s">
        <v>1313</v>
      </c>
      <c r="I37" s="45" t="s">
        <v>1728</v>
      </c>
      <c r="J37" s="45" t="s">
        <v>1729</v>
      </c>
      <c r="K37" s="45" t="s">
        <v>1730</v>
      </c>
      <c r="L37" s="45"/>
      <c r="M37" s="45"/>
      <c r="N37" s="45"/>
      <c r="O37" s="190"/>
      <c r="P37" s="203"/>
      <c r="Q37" s="203"/>
      <c r="R37" s="203"/>
      <c r="S37" s="203"/>
      <c r="T37" s="203"/>
      <c r="U37" s="203"/>
      <c r="V37" s="203"/>
      <c r="W37" s="203"/>
      <c r="X37" s="203"/>
      <c r="Y37" s="203"/>
      <c r="Z37" s="203"/>
      <c r="AA37" s="203"/>
      <c r="AB37" s="203"/>
      <c r="AC37" s="203"/>
      <c r="AD37" s="203"/>
      <c r="AE37" s="203"/>
      <c r="AF37" s="203"/>
      <c r="AG37" s="203"/>
      <c r="AH37" s="203"/>
      <c r="AI37" s="203"/>
    </row>
    <row r="38" spans="1:35" ht="62">
      <c r="A38" s="132">
        <v>6</v>
      </c>
      <c r="B38" s="133" t="s">
        <v>406</v>
      </c>
      <c r="C38" s="70"/>
      <c r="D38" s="133"/>
      <c r="E38" s="28">
        <v>2023</v>
      </c>
      <c r="F38" s="45" t="s">
        <v>1727</v>
      </c>
      <c r="G38" s="45" t="s">
        <v>747</v>
      </c>
      <c r="H38" s="45" t="s">
        <v>1313</v>
      </c>
      <c r="I38" s="45" t="s">
        <v>1731</v>
      </c>
      <c r="J38" s="45" t="s">
        <v>1732</v>
      </c>
      <c r="K38" s="45" t="s">
        <v>1733</v>
      </c>
      <c r="L38" s="45"/>
      <c r="M38" s="45"/>
      <c r="N38" s="45"/>
      <c r="O38" s="190"/>
      <c r="P38" s="203"/>
      <c r="Q38" s="203"/>
      <c r="R38" s="203"/>
      <c r="S38" s="203"/>
      <c r="T38" s="203"/>
      <c r="U38" s="203"/>
      <c r="V38" s="203"/>
      <c r="W38" s="203"/>
      <c r="X38" s="203"/>
      <c r="Y38" s="203"/>
      <c r="Z38" s="203"/>
      <c r="AA38" s="203"/>
      <c r="AB38" s="203"/>
      <c r="AC38" s="203"/>
      <c r="AD38" s="203"/>
      <c r="AE38" s="203"/>
      <c r="AF38" s="203"/>
      <c r="AG38" s="203"/>
      <c r="AH38" s="203"/>
      <c r="AI38" s="203"/>
    </row>
    <row r="39" spans="1:35" ht="46.5">
      <c r="A39" s="132">
        <v>6</v>
      </c>
      <c r="B39" s="133" t="s">
        <v>406</v>
      </c>
      <c r="C39" s="70"/>
      <c r="D39" s="133"/>
      <c r="E39" s="28">
        <v>2023</v>
      </c>
      <c r="F39" s="45" t="s">
        <v>1727</v>
      </c>
      <c r="G39" s="45" t="s">
        <v>1734</v>
      </c>
      <c r="H39" s="45" t="s">
        <v>1313</v>
      </c>
      <c r="I39" s="45" t="s">
        <v>1735</v>
      </c>
      <c r="J39" s="45" t="s">
        <v>1736</v>
      </c>
      <c r="K39" s="45" t="s">
        <v>1737</v>
      </c>
      <c r="L39" s="45"/>
      <c r="M39" s="45"/>
      <c r="N39" s="45"/>
      <c r="O39" s="190"/>
      <c r="P39" s="203"/>
      <c r="Q39" s="203"/>
      <c r="R39" s="203"/>
      <c r="S39" s="203"/>
      <c r="T39" s="203"/>
      <c r="U39" s="203"/>
      <c r="V39" s="203"/>
      <c r="W39" s="203"/>
      <c r="X39" s="203"/>
      <c r="Y39" s="203"/>
      <c r="Z39" s="203"/>
      <c r="AA39" s="203"/>
      <c r="AB39" s="203"/>
      <c r="AC39" s="203"/>
      <c r="AD39" s="203"/>
      <c r="AE39" s="203"/>
      <c r="AF39" s="203"/>
      <c r="AG39" s="203"/>
      <c r="AH39" s="203"/>
      <c r="AI39" s="203"/>
    </row>
    <row r="40" spans="1:35" ht="155">
      <c r="A40" s="132">
        <v>7</v>
      </c>
      <c r="B40" s="133"/>
      <c r="C40" s="70"/>
      <c r="D40" s="133"/>
      <c r="E40" s="174">
        <v>2021</v>
      </c>
      <c r="F40" s="45" t="s">
        <v>1224</v>
      </c>
      <c r="G40" s="45" t="s">
        <v>1738</v>
      </c>
      <c r="H40" s="45" t="s">
        <v>1113</v>
      </c>
      <c r="I40" s="45" t="s">
        <v>1739</v>
      </c>
      <c r="J40" s="48" t="s">
        <v>1740</v>
      </c>
      <c r="K40" s="48" t="s">
        <v>1741</v>
      </c>
      <c r="L40" s="48" t="s">
        <v>1742</v>
      </c>
      <c r="M40" s="45"/>
      <c r="N40" s="45"/>
      <c r="O40" s="178"/>
      <c r="P40" s="203"/>
      <c r="Q40" s="203"/>
      <c r="R40" s="203"/>
      <c r="S40" s="203"/>
      <c r="T40" s="203"/>
      <c r="U40" s="203"/>
      <c r="V40" s="203"/>
      <c r="W40" s="203"/>
      <c r="X40" s="203"/>
      <c r="Y40" s="203"/>
      <c r="Z40" s="203"/>
      <c r="AA40" s="203"/>
      <c r="AB40" s="203"/>
      <c r="AC40" s="203"/>
      <c r="AD40" s="203"/>
      <c r="AE40" s="203"/>
      <c r="AF40" s="203"/>
      <c r="AG40" s="203"/>
      <c r="AH40" s="203"/>
      <c r="AI40" s="203"/>
    </row>
    <row r="41" spans="1:35" ht="325.5">
      <c r="A41" s="132">
        <v>8</v>
      </c>
      <c r="B41" s="133" t="s">
        <v>152</v>
      </c>
      <c r="C41" s="132">
        <v>3</v>
      </c>
      <c r="D41" s="133" t="s">
        <v>335</v>
      </c>
      <c r="E41" s="112">
        <v>2019</v>
      </c>
      <c r="F41" s="48" t="s">
        <v>1060</v>
      </c>
      <c r="G41" s="48" t="s">
        <v>1743</v>
      </c>
      <c r="H41" s="48" t="s">
        <v>1744</v>
      </c>
      <c r="I41" s="48" t="s">
        <v>1745</v>
      </c>
      <c r="J41" s="48" t="s">
        <v>1746</v>
      </c>
      <c r="K41" s="48" t="s">
        <v>1747</v>
      </c>
      <c r="L41" s="45"/>
      <c r="M41" s="48"/>
      <c r="N41" s="48"/>
      <c r="O41" s="150"/>
      <c r="P41" s="206"/>
      <c r="Q41" s="207"/>
      <c r="R41" s="209"/>
      <c r="S41" s="209"/>
      <c r="T41" s="209"/>
      <c r="U41" s="209"/>
      <c r="V41" s="209"/>
      <c r="W41" s="209"/>
      <c r="X41" s="209"/>
      <c r="Y41" s="209"/>
      <c r="Z41" s="209"/>
      <c r="AA41" s="209"/>
      <c r="AB41" s="209"/>
      <c r="AC41" s="209"/>
      <c r="AD41" s="209"/>
      <c r="AE41" s="209"/>
      <c r="AF41" s="209"/>
      <c r="AG41" s="209"/>
      <c r="AH41" s="209"/>
      <c r="AI41" s="209"/>
    </row>
    <row r="42" spans="1:35" ht="93">
      <c r="A42" s="132">
        <v>8</v>
      </c>
      <c r="B42" s="133" t="s">
        <v>322</v>
      </c>
      <c r="C42" s="70"/>
      <c r="D42" s="133"/>
      <c r="E42" s="45">
        <v>2021</v>
      </c>
      <c r="F42" s="45" t="s">
        <v>1060</v>
      </c>
      <c r="G42" s="45" t="s">
        <v>1748</v>
      </c>
      <c r="H42" s="45" t="s">
        <v>1095</v>
      </c>
      <c r="I42" s="45" t="s">
        <v>1749</v>
      </c>
      <c r="J42" s="45" t="s">
        <v>1750</v>
      </c>
      <c r="K42" s="45" t="s">
        <v>1751</v>
      </c>
      <c r="L42" s="45"/>
      <c r="M42" s="45"/>
      <c r="N42" s="45"/>
      <c r="O42" s="46"/>
      <c r="P42" s="207"/>
      <c r="Q42" s="207"/>
      <c r="R42" s="209"/>
      <c r="S42" s="209"/>
      <c r="T42" s="209"/>
      <c r="U42" s="209"/>
      <c r="V42" s="209"/>
      <c r="W42" s="209"/>
      <c r="X42" s="209"/>
      <c r="Y42" s="209"/>
      <c r="Z42" s="209"/>
      <c r="AA42" s="209"/>
      <c r="AB42" s="209"/>
      <c r="AC42" s="209"/>
      <c r="AD42" s="209"/>
      <c r="AE42" s="209"/>
      <c r="AF42" s="209"/>
      <c r="AG42" s="209"/>
      <c r="AH42" s="209"/>
      <c r="AI42" s="209"/>
    </row>
    <row r="43" spans="1:35" ht="170.5">
      <c r="A43" s="132">
        <v>8</v>
      </c>
      <c r="B43" s="133" t="s">
        <v>152</v>
      </c>
      <c r="C43" s="70"/>
      <c r="D43" s="133"/>
      <c r="E43" s="174">
        <v>2023</v>
      </c>
      <c r="F43" s="45" t="s">
        <v>1224</v>
      </c>
      <c r="G43" s="45" t="s">
        <v>1752</v>
      </c>
      <c r="H43" s="45" t="s">
        <v>1753</v>
      </c>
      <c r="I43" s="45" t="s">
        <v>1754</v>
      </c>
      <c r="J43" s="48" t="s">
        <v>1755</v>
      </c>
      <c r="K43" s="48" t="s">
        <v>1756</v>
      </c>
      <c r="L43" s="48" t="s">
        <v>1757</v>
      </c>
      <c r="M43" s="48" t="s">
        <v>1758</v>
      </c>
      <c r="N43" s="45"/>
      <c r="O43" s="190"/>
      <c r="P43" s="203"/>
      <c r="Q43" s="203"/>
      <c r="R43" s="203"/>
      <c r="S43" s="203"/>
      <c r="T43" s="203"/>
      <c r="U43" s="203"/>
      <c r="V43" s="203"/>
      <c r="W43" s="203"/>
      <c r="X43" s="203"/>
      <c r="Y43" s="203"/>
      <c r="Z43" s="203"/>
      <c r="AA43" s="203"/>
      <c r="AB43" s="203"/>
      <c r="AC43" s="203"/>
      <c r="AD43" s="203"/>
      <c r="AE43" s="203"/>
      <c r="AF43" s="203"/>
      <c r="AG43" s="203"/>
      <c r="AH43" s="203"/>
      <c r="AI43" s="209"/>
    </row>
    <row r="44" spans="1:35" ht="93">
      <c r="A44" s="132">
        <v>8</v>
      </c>
      <c r="B44" s="170" t="s">
        <v>335</v>
      </c>
      <c r="C44" s="70"/>
      <c r="D44" s="133"/>
      <c r="E44" s="174">
        <v>2023</v>
      </c>
      <c r="F44" s="45" t="s">
        <v>1224</v>
      </c>
      <c r="G44" s="45" t="s">
        <v>1759</v>
      </c>
      <c r="H44" s="45" t="s">
        <v>1564</v>
      </c>
      <c r="I44" s="45" t="s">
        <v>1760</v>
      </c>
      <c r="J44" s="45" t="s">
        <v>1761</v>
      </c>
      <c r="K44" s="45"/>
      <c r="L44" s="45"/>
      <c r="M44" s="45"/>
      <c r="N44" s="45"/>
      <c r="O44" s="190"/>
      <c r="P44" s="203"/>
      <c r="Q44" s="203"/>
      <c r="R44" s="203"/>
      <c r="S44" s="203"/>
      <c r="T44" s="203"/>
      <c r="U44" s="203"/>
      <c r="V44" s="203"/>
      <c r="W44" s="203"/>
      <c r="X44" s="203"/>
      <c r="Y44" s="203"/>
      <c r="Z44" s="203"/>
      <c r="AA44" s="203"/>
      <c r="AB44" s="203"/>
      <c r="AC44" s="203"/>
      <c r="AD44" s="203"/>
      <c r="AE44" s="203"/>
      <c r="AF44" s="203"/>
      <c r="AG44" s="203"/>
      <c r="AH44" s="203"/>
      <c r="AI44" s="209"/>
    </row>
    <row r="45" spans="1:35" ht="77.5">
      <c r="A45" s="132">
        <v>10</v>
      </c>
      <c r="B45" s="170"/>
      <c r="C45" s="70"/>
      <c r="D45" s="133"/>
      <c r="E45" s="174">
        <v>2024</v>
      </c>
      <c r="F45" s="45" t="s">
        <v>1060</v>
      </c>
      <c r="G45" s="45" t="s">
        <v>1762</v>
      </c>
      <c r="H45" s="45" t="s">
        <v>1763</v>
      </c>
      <c r="I45" s="45" t="s">
        <v>1764</v>
      </c>
      <c r="J45" s="45" t="s">
        <v>1765</v>
      </c>
      <c r="K45" s="45"/>
      <c r="L45" s="45"/>
      <c r="M45" s="45"/>
      <c r="N45" s="45"/>
      <c r="O45" s="45"/>
      <c r="P45" s="203"/>
      <c r="Q45" s="203"/>
      <c r="R45" s="203"/>
      <c r="S45" s="203"/>
      <c r="T45" s="203"/>
      <c r="U45" s="203"/>
      <c r="V45" s="203"/>
      <c r="W45" s="203"/>
      <c r="X45" s="203"/>
      <c r="Y45" s="203"/>
      <c r="Z45" s="203"/>
      <c r="AA45" s="203"/>
      <c r="AB45" s="203"/>
      <c r="AC45" s="203"/>
      <c r="AD45" s="203"/>
      <c r="AE45" s="203"/>
      <c r="AF45" s="203"/>
      <c r="AG45" s="203"/>
      <c r="AH45" s="203"/>
      <c r="AI45" s="209"/>
    </row>
    <row r="46" spans="1:35" ht="201.5">
      <c r="A46" s="132">
        <v>11</v>
      </c>
      <c r="B46" s="133"/>
      <c r="C46" s="70"/>
      <c r="D46" s="133"/>
      <c r="E46" s="45">
        <v>2022</v>
      </c>
      <c r="F46" s="45" t="s">
        <v>1060</v>
      </c>
      <c r="G46" s="45" t="s">
        <v>1766</v>
      </c>
      <c r="H46" s="45" t="s">
        <v>1767</v>
      </c>
      <c r="I46" s="45" t="s">
        <v>1768</v>
      </c>
      <c r="J46" s="45" t="s">
        <v>1769</v>
      </c>
      <c r="K46" s="45" t="s">
        <v>1770</v>
      </c>
      <c r="L46" s="45"/>
      <c r="M46" s="45"/>
      <c r="N46" s="45"/>
      <c r="O46" s="190"/>
      <c r="P46" s="203"/>
      <c r="Q46" s="203"/>
      <c r="R46" s="203"/>
      <c r="S46" s="203"/>
      <c r="T46" s="203"/>
      <c r="U46" s="203"/>
      <c r="V46" s="203"/>
      <c r="W46" s="203"/>
      <c r="X46" s="203"/>
      <c r="Y46" s="203"/>
      <c r="Z46" s="203"/>
      <c r="AA46" s="203"/>
      <c r="AB46" s="203"/>
      <c r="AC46" s="203"/>
      <c r="AD46" s="203"/>
      <c r="AE46" s="203"/>
      <c r="AF46" s="203"/>
      <c r="AG46" s="203"/>
      <c r="AH46" s="203"/>
      <c r="AI46" s="203"/>
    </row>
    <row r="47" spans="1:35" ht="37.5" customHeight="1">
      <c r="A47" s="132">
        <v>12</v>
      </c>
      <c r="B47" s="133" t="s">
        <v>163</v>
      </c>
      <c r="C47" s="70"/>
      <c r="D47" s="133"/>
      <c r="E47" s="112">
        <v>2016</v>
      </c>
      <c r="F47" s="48" t="s">
        <v>1224</v>
      </c>
      <c r="G47" s="48" t="s">
        <v>1089</v>
      </c>
      <c r="H47" s="48" t="s">
        <v>154</v>
      </c>
      <c r="I47" s="48" t="s">
        <v>1771</v>
      </c>
      <c r="J47" s="48" t="s">
        <v>1772</v>
      </c>
      <c r="K47" s="45" t="s">
        <v>1773</v>
      </c>
      <c r="L47" s="45"/>
      <c r="M47" s="48" t="s">
        <v>1774</v>
      </c>
      <c r="N47" s="45"/>
      <c r="O47" s="191"/>
      <c r="P47" s="209"/>
      <c r="Q47" s="209"/>
      <c r="R47" s="209"/>
      <c r="S47" s="209"/>
      <c r="T47" s="209"/>
      <c r="U47" s="209"/>
      <c r="V47" s="209"/>
      <c r="W47" s="209"/>
      <c r="X47" s="209"/>
      <c r="Y47" s="209"/>
      <c r="Z47" s="209"/>
      <c r="AA47" s="209"/>
      <c r="AB47" s="209"/>
      <c r="AC47" s="209"/>
      <c r="AD47" s="209"/>
      <c r="AE47" s="209"/>
      <c r="AF47" s="209"/>
      <c r="AG47" s="209"/>
      <c r="AH47" s="209"/>
      <c r="AI47" s="209"/>
    </row>
    <row r="48" spans="1:35" ht="59.25" customHeight="1">
      <c r="A48" s="132">
        <v>12</v>
      </c>
      <c r="B48" s="133" t="s">
        <v>322</v>
      </c>
      <c r="C48" s="70"/>
      <c r="D48" s="133"/>
      <c r="E48" s="48">
        <v>2017</v>
      </c>
      <c r="F48" s="48" t="s">
        <v>1060</v>
      </c>
      <c r="G48" s="48" t="s">
        <v>1775</v>
      </c>
      <c r="H48" s="48" t="s">
        <v>1776</v>
      </c>
      <c r="I48" s="48" t="s">
        <v>1777</v>
      </c>
      <c r="J48" s="48" t="s">
        <v>1778</v>
      </c>
      <c r="K48" s="48" t="s">
        <v>1779</v>
      </c>
      <c r="L48" s="192" t="s">
        <v>1780</v>
      </c>
      <c r="M48" s="48"/>
      <c r="N48" s="45"/>
      <c r="O48" s="190"/>
      <c r="P48" s="209"/>
      <c r="Q48" s="209"/>
      <c r="R48" s="209"/>
      <c r="S48" s="209"/>
      <c r="T48" s="209"/>
      <c r="U48" s="209"/>
      <c r="V48" s="209"/>
      <c r="W48" s="209"/>
      <c r="X48" s="209"/>
      <c r="Y48" s="209"/>
      <c r="Z48" s="209"/>
      <c r="AA48" s="209"/>
      <c r="AB48" s="209"/>
      <c r="AC48" s="209"/>
      <c r="AD48" s="209"/>
      <c r="AE48" s="209"/>
      <c r="AF48" s="209"/>
      <c r="AG48" s="209"/>
      <c r="AH48" s="209"/>
      <c r="AI48" s="209"/>
    </row>
    <row r="49" spans="1:35" ht="201.5">
      <c r="A49" s="132">
        <v>12</v>
      </c>
      <c r="B49" s="133" t="s">
        <v>322</v>
      </c>
      <c r="C49" s="70"/>
      <c r="D49" s="133"/>
      <c r="E49" s="45">
        <v>2021</v>
      </c>
      <c r="F49" s="45" t="s">
        <v>1060</v>
      </c>
      <c r="G49" s="45" t="s">
        <v>1525</v>
      </c>
      <c r="H49" s="45" t="s">
        <v>251</v>
      </c>
      <c r="I49" s="45" t="s">
        <v>1781</v>
      </c>
      <c r="J49" s="45" t="s">
        <v>1782</v>
      </c>
      <c r="K49" s="45"/>
      <c r="L49" s="45"/>
      <c r="M49" s="45" t="s">
        <v>1783</v>
      </c>
      <c r="N49" s="45"/>
      <c r="O49" s="148"/>
      <c r="P49" s="209"/>
      <c r="Q49" s="209"/>
      <c r="R49" s="209"/>
      <c r="S49" s="209"/>
      <c r="T49" s="209"/>
      <c r="U49" s="209"/>
      <c r="V49" s="209"/>
      <c r="W49" s="209"/>
      <c r="X49" s="209"/>
      <c r="Y49" s="209"/>
      <c r="Z49" s="209"/>
      <c r="AA49" s="209"/>
      <c r="AB49" s="209"/>
      <c r="AC49" s="209"/>
      <c r="AD49" s="209"/>
      <c r="AE49" s="209"/>
      <c r="AF49" s="209"/>
      <c r="AG49" s="209"/>
      <c r="AH49" s="209"/>
      <c r="AI49" s="209"/>
    </row>
    <row r="50" spans="1:35" ht="93">
      <c r="A50" s="132">
        <v>12</v>
      </c>
      <c r="B50" s="133"/>
      <c r="C50" s="70"/>
      <c r="D50" s="133"/>
      <c r="E50" s="45">
        <v>2021</v>
      </c>
      <c r="F50" s="45" t="s">
        <v>1060</v>
      </c>
      <c r="G50" s="45" t="s">
        <v>1784</v>
      </c>
      <c r="H50" s="45" t="s">
        <v>251</v>
      </c>
      <c r="I50" s="45" t="s">
        <v>1785</v>
      </c>
      <c r="J50" s="45" t="s">
        <v>1786</v>
      </c>
      <c r="K50" s="45"/>
      <c r="L50" s="45"/>
      <c r="M50" s="45" t="s">
        <v>1787</v>
      </c>
      <c r="N50" s="45"/>
      <c r="O50" s="148"/>
      <c r="P50" s="209"/>
      <c r="Q50" s="209"/>
      <c r="R50" s="209"/>
      <c r="S50" s="209"/>
      <c r="T50" s="209"/>
      <c r="U50" s="209"/>
      <c r="V50" s="209"/>
      <c r="W50" s="209"/>
      <c r="X50" s="209"/>
      <c r="Y50" s="209"/>
      <c r="Z50" s="209"/>
      <c r="AA50" s="209"/>
      <c r="AB50" s="209"/>
      <c r="AC50" s="209"/>
      <c r="AD50" s="209"/>
      <c r="AE50" s="209"/>
      <c r="AF50" s="209"/>
      <c r="AG50" s="209"/>
      <c r="AH50" s="209"/>
      <c r="AI50" s="209"/>
    </row>
    <row r="51" spans="1:35" ht="201.5">
      <c r="A51" s="132">
        <v>12</v>
      </c>
      <c r="B51" s="133"/>
      <c r="C51" s="70"/>
      <c r="D51" s="133"/>
      <c r="E51" s="45">
        <v>2023</v>
      </c>
      <c r="F51" s="45" t="s">
        <v>1060</v>
      </c>
      <c r="G51" s="45" t="s">
        <v>1788</v>
      </c>
      <c r="H51" s="45" t="s">
        <v>1789</v>
      </c>
      <c r="I51" s="48" t="s">
        <v>1790</v>
      </c>
      <c r="J51" s="45" t="s">
        <v>1791</v>
      </c>
      <c r="K51" s="45"/>
      <c r="L51" s="193" t="s">
        <v>1792</v>
      </c>
      <c r="M51" s="45"/>
      <c r="N51" s="45"/>
      <c r="O51" s="181"/>
      <c r="P51" s="209"/>
      <c r="Q51" s="209"/>
      <c r="R51" s="209"/>
      <c r="S51" s="209"/>
      <c r="T51" s="209"/>
      <c r="U51" s="209"/>
      <c r="V51" s="209"/>
      <c r="W51" s="209"/>
      <c r="X51" s="209"/>
      <c r="Y51" s="209"/>
      <c r="Z51" s="209"/>
      <c r="AA51" s="209"/>
      <c r="AB51" s="209"/>
      <c r="AC51" s="209"/>
      <c r="AD51" s="209"/>
      <c r="AE51" s="209"/>
      <c r="AF51" s="209"/>
      <c r="AG51" s="209"/>
      <c r="AH51" s="209"/>
      <c r="AI51" s="209"/>
    </row>
    <row r="52" spans="1:35" ht="186">
      <c r="A52" s="132">
        <v>13</v>
      </c>
      <c r="B52" s="133" t="s">
        <v>163</v>
      </c>
      <c r="C52" s="70"/>
      <c r="D52" s="133"/>
      <c r="E52" s="48"/>
      <c r="F52" s="48" t="s">
        <v>1060</v>
      </c>
      <c r="G52" s="48" t="s">
        <v>1793</v>
      </c>
      <c r="H52" s="48" t="s">
        <v>1794</v>
      </c>
      <c r="I52" s="48" t="s">
        <v>1795</v>
      </c>
      <c r="J52" s="48" t="s">
        <v>1796</v>
      </c>
      <c r="K52" s="48"/>
      <c r="L52" s="194" t="s">
        <v>1797</v>
      </c>
      <c r="M52" s="48" t="s">
        <v>1798</v>
      </c>
      <c r="N52" s="48"/>
      <c r="O52" s="48"/>
      <c r="P52" s="208"/>
      <c r="Q52" s="209"/>
      <c r="R52" s="209"/>
      <c r="S52" s="209"/>
      <c r="T52" s="209"/>
      <c r="U52" s="209"/>
      <c r="V52" s="209"/>
      <c r="W52" s="209"/>
      <c r="X52" s="209"/>
      <c r="Y52" s="209"/>
      <c r="Z52" s="209"/>
      <c r="AA52" s="209"/>
      <c r="AB52" s="209"/>
      <c r="AC52" s="209"/>
      <c r="AD52" s="209"/>
      <c r="AE52" s="209"/>
      <c r="AF52" s="209"/>
      <c r="AG52" s="209"/>
      <c r="AH52" s="209"/>
      <c r="AI52" s="209"/>
    </row>
    <row r="53" spans="1:35" ht="77.5">
      <c r="A53" s="132">
        <v>13</v>
      </c>
      <c r="B53" s="133" t="s">
        <v>163</v>
      </c>
      <c r="C53" s="70"/>
      <c r="D53" s="133"/>
      <c r="E53" s="45"/>
      <c r="F53" s="45" t="s">
        <v>1224</v>
      </c>
      <c r="G53" s="45" t="s">
        <v>1799</v>
      </c>
      <c r="H53" s="45" t="s">
        <v>1413</v>
      </c>
      <c r="I53" s="45" t="s">
        <v>1800</v>
      </c>
      <c r="J53" s="45" t="s">
        <v>1801</v>
      </c>
      <c r="K53" s="45"/>
      <c r="L53" s="45"/>
      <c r="M53" s="45" t="s">
        <v>1802</v>
      </c>
      <c r="N53" s="45"/>
      <c r="O53" s="45"/>
      <c r="P53" s="209"/>
      <c r="Q53" s="209"/>
      <c r="R53" s="209"/>
      <c r="S53" s="209"/>
      <c r="T53" s="209"/>
      <c r="U53" s="209"/>
      <c r="V53" s="209"/>
      <c r="W53" s="209"/>
      <c r="X53" s="209"/>
      <c r="Y53" s="209"/>
      <c r="Z53" s="209"/>
      <c r="AA53" s="209"/>
      <c r="AB53" s="209"/>
      <c r="AC53" s="209"/>
      <c r="AD53" s="209"/>
      <c r="AE53" s="209"/>
      <c r="AF53" s="209"/>
      <c r="AG53" s="209"/>
      <c r="AH53" s="209"/>
      <c r="AI53" s="209"/>
    </row>
    <row r="54" spans="1:35" ht="136.5" customHeight="1">
      <c r="A54" s="132">
        <v>14</v>
      </c>
      <c r="B54" s="133"/>
      <c r="C54" s="70"/>
      <c r="D54" s="133"/>
      <c r="E54" s="112">
        <v>2018</v>
      </c>
      <c r="F54" s="48" t="s">
        <v>1224</v>
      </c>
      <c r="G54" s="48" t="s">
        <v>1803</v>
      </c>
      <c r="H54" s="48" t="s">
        <v>972</v>
      </c>
      <c r="I54" s="173" t="s">
        <v>1804</v>
      </c>
      <c r="J54" s="173" t="s">
        <v>1805</v>
      </c>
      <c r="K54" s="45" t="s">
        <v>1806</v>
      </c>
      <c r="L54" s="45" t="s">
        <v>976</v>
      </c>
      <c r="M54" s="149" t="s">
        <v>1807</v>
      </c>
      <c r="N54" s="45"/>
      <c r="O54" s="48"/>
      <c r="P54" s="208"/>
      <c r="Q54" s="209"/>
      <c r="R54" s="209"/>
      <c r="S54" s="209"/>
      <c r="T54" s="209"/>
      <c r="U54" s="209"/>
      <c r="V54" s="209"/>
      <c r="W54" s="209"/>
      <c r="X54" s="209"/>
      <c r="Y54" s="209"/>
      <c r="Z54" s="209"/>
      <c r="AA54" s="209"/>
      <c r="AB54" s="209"/>
      <c r="AC54" s="209"/>
      <c r="AD54" s="209"/>
      <c r="AE54" s="209"/>
      <c r="AF54" s="209"/>
      <c r="AG54" s="209"/>
      <c r="AH54" s="209"/>
      <c r="AI54" s="209"/>
    </row>
    <row r="55" spans="1:35" ht="80.25" customHeight="1">
      <c r="A55" s="132">
        <v>14</v>
      </c>
      <c r="B55" s="133"/>
      <c r="C55" s="70"/>
      <c r="D55" s="133"/>
      <c r="E55" s="48">
        <v>2012</v>
      </c>
      <c r="F55" s="48" t="s">
        <v>1224</v>
      </c>
      <c r="G55" s="48" t="s">
        <v>1803</v>
      </c>
      <c r="H55" s="48" t="s">
        <v>264</v>
      </c>
      <c r="I55" s="48" t="s">
        <v>1808</v>
      </c>
      <c r="J55" s="48" t="s">
        <v>1809</v>
      </c>
      <c r="K55" s="48" t="s">
        <v>1810</v>
      </c>
      <c r="L55" s="48" t="s">
        <v>1811</v>
      </c>
      <c r="M55" s="48"/>
      <c r="N55" s="48"/>
      <c r="O55" s="195"/>
      <c r="P55" s="211"/>
      <c r="Q55" s="202"/>
      <c r="R55" s="202"/>
      <c r="S55" s="202"/>
      <c r="T55" s="202"/>
      <c r="U55" s="202"/>
      <c r="V55" s="202"/>
      <c r="W55" s="202"/>
      <c r="X55" s="202"/>
      <c r="Y55" s="202"/>
      <c r="Z55" s="202"/>
      <c r="AA55" s="202"/>
      <c r="AB55" s="202"/>
      <c r="AC55" s="202"/>
      <c r="AD55" s="202"/>
      <c r="AE55" s="202"/>
      <c r="AF55" s="209"/>
      <c r="AG55" s="209"/>
      <c r="AH55" s="209"/>
      <c r="AI55" s="209"/>
    </row>
    <row r="56" spans="1:35" ht="80.25" customHeight="1">
      <c r="A56" s="132">
        <v>14</v>
      </c>
      <c r="B56" s="133"/>
      <c r="C56" s="70"/>
      <c r="D56" s="133"/>
      <c r="E56" s="48">
        <v>2023</v>
      </c>
      <c r="F56" s="48" t="s">
        <v>1224</v>
      </c>
      <c r="G56" s="15" t="s">
        <v>1812</v>
      </c>
      <c r="H56" s="48" t="s">
        <v>1813</v>
      </c>
      <c r="I56" s="48" t="s">
        <v>1814</v>
      </c>
      <c r="J56" s="48" t="s">
        <v>1815</v>
      </c>
      <c r="K56" s="48"/>
      <c r="L56" s="48"/>
      <c r="M56" s="48"/>
      <c r="N56" s="48"/>
      <c r="O56" s="196"/>
      <c r="P56" s="211"/>
      <c r="Q56" s="202"/>
      <c r="R56" s="202"/>
      <c r="S56" s="202"/>
      <c r="T56" s="202"/>
      <c r="U56" s="202"/>
      <c r="V56" s="202"/>
      <c r="W56" s="202"/>
      <c r="X56" s="202"/>
      <c r="Y56" s="202"/>
      <c r="Z56" s="202"/>
      <c r="AA56" s="202"/>
      <c r="AB56" s="202"/>
      <c r="AC56" s="202"/>
      <c r="AD56" s="202"/>
      <c r="AE56" s="202"/>
      <c r="AF56" s="209"/>
      <c r="AG56" s="209"/>
      <c r="AH56" s="209"/>
      <c r="AI56" s="209"/>
    </row>
    <row r="57" spans="1:35" ht="139.5">
      <c r="A57" s="132">
        <v>15</v>
      </c>
      <c r="B57" s="133"/>
      <c r="C57" s="70"/>
      <c r="D57" s="133"/>
      <c r="E57" s="45">
        <v>2021</v>
      </c>
      <c r="F57" s="45" t="s">
        <v>1060</v>
      </c>
      <c r="G57" s="45" t="s">
        <v>1816</v>
      </c>
      <c r="H57" s="45" t="s">
        <v>208</v>
      </c>
      <c r="I57" s="45" t="s">
        <v>1817</v>
      </c>
      <c r="J57" s="45" t="s">
        <v>1818</v>
      </c>
      <c r="K57" s="175" t="s">
        <v>1819</v>
      </c>
      <c r="L57" s="197" t="s">
        <v>1820</v>
      </c>
      <c r="M57" s="48"/>
      <c r="N57" s="45"/>
      <c r="O57" s="46"/>
      <c r="P57" s="210"/>
      <c r="Q57" s="207"/>
      <c r="R57" s="210"/>
      <c r="S57" s="210"/>
      <c r="T57" s="210"/>
      <c r="U57" s="210"/>
      <c r="V57" s="210"/>
      <c r="W57" s="210"/>
      <c r="X57" s="210"/>
      <c r="Y57" s="210"/>
      <c r="Z57" s="210"/>
      <c r="AA57" s="210"/>
      <c r="AB57" s="210"/>
      <c r="AC57" s="210"/>
      <c r="AD57" s="210"/>
      <c r="AE57" s="210"/>
      <c r="AF57" s="207"/>
      <c r="AG57" s="207"/>
      <c r="AH57" s="207"/>
      <c r="AI57" s="207"/>
    </row>
    <row r="58" spans="1:35" ht="27.75" customHeight="1">
      <c r="A58" s="132">
        <v>16</v>
      </c>
      <c r="B58" s="133" t="s">
        <v>322</v>
      </c>
      <c r="C58" s="132">
        <v>18</v>
      </c>
      <c r="D58" s="133"/>
      <c r="E58" s="48">
        <v>2016</v>
      </c>
      <c r="F58" s="48" t="s">
        <v>1060</v>
      </c>
      <c r="G58" s="48" t="s">
        <v>1821</v>
      </c>
      <c r="H58" s="48" t="s">
        <v>1822</v>
      </c>
      <c r="I58" s="48" t="s">
        <v>1823</v>
      </c>
      <c r="J58" s="48" t="s">
        <v>1824</v>
      </c>
      <c r="K58" s="45" t="s">
        <v>1825</v>
      </c>
      <c r="L58" s="48" t="s">
        <v>1826</v>
      </c>
      <c r="M58" s="48" t="s">
        <v>1827</v>
      </c>
      <c r="N58" s="45"/>
      <c r="O58" s="191"/>
      <c r="P58" s="208"/>
      <c r="Q58" s="209"/>
      <c r="R58" s="209"/>
      <c r="S58" s="209"/>
      <c r="T58" s="209"/>
      <c r="U58" s="209"/>
      <c r="V58" s="209"/>
      <c r="W58" s="209"/>
      <c r="X58" s="209"/>
      <c r="Y58" s="209"/>
      <c r="Z58" s="209"/>
      <c r="AA58" s="209"/>
      <c r="AB58" s="209"/>
      <c r="AC58" s="209"/>
      <c r="AD58" s="209"/>
      <c r="AE58" s="209"/>
      <c r="AF58" s="209"/>
      <c r="AG58" s="209"/>
      <c r="AH58" s="209"/>
      <c r="AI58" s="209"/>
    </row>
    <row r="59" spans="1:35" ht="93">
      <c r="A59" s="132">
        <v>16</v>
      </c>
      <c r="B59" s="133" t="s">
        <v>322</v>
      </c>
      <c r="C59" s="132">
        <v>16</v>
      </c>
      <c r="D59" s="133" t="s">
        <v>163</v>
      </c>
      <c r="E59" s="45">
        <v>2018</v>
      </c>
      <c r="F59" s="45" t="s">
        <v>1060</v>
      </c>
      <c r="G59" s="45" t="s">
        <v>845</v>
      </c>
      <c r="H59" s="45" t="s">
        <v>1828</v>
      </c>
      <c r="I59" s="45" t="s">
        <v>1829</v>
      </c>
      <c r="J59" s="45" t="s">
        <v>1830</v>
      </c>
      <c r="K59" s="45" t="s">
        <v>1831</v>
      </c>
      <c r="L59" s="45"/>
      <c r="M59" s="45" t="s">
        <v>1832</v>
      </c>
      <c r="N59" s="45"/>
      <c r="O59" s="191"/>
      <c r="P59" s="203"/>
      <c r="Q59" s="203"/>
      <c r="R59" s="203"/>
      <c r="S59" s="203"/>
      <c r="T59" s="203"/>
      <c r="U59" s="203"/>
      <c r="V59" s="203"/>
      <c r="W59" s="203"/>
      <c r="X59" s="203"/>
      <c r="Y59" s="203"/>
      <c r="Z59" s="203"/>
      <c r="AA59" s="203"/>
      <c r="AB59" s="203"/>
      <c r="AC59" s="203"/>
      <c r="AD59" s="203"/>
      <c r="AE59" s="203"/>
      <c r="AF59" s="203"/>
      <c r="AG59" s="203"/>
      <c r="AH59" s="203"/>
      <c r="AI59" s="203"/>
    </row>
    <row r="60" spans="1:35" ht="77.5">
      <c r="A60" s="132">
        <v>16</v>
      </c>
      <c r="B60" s="133" t="s">
        <v>322</v>
      </c>
      <c r="C60" s="70"/>
      <c r="D60" s="133"/>
      <c r="E60" s="45"/>
      <c r="F60" s="45" t="s">
        <v>1060</v>
      </c>
      <c r="G60" s="45" t="s">
        <v>1833</v>
      </c>
      <c r="H60" s="45" t="s">
        <v>1834</v>
      </c>
      <c r="I60" s="45" t="s">
        <v>1835</v>
      </c>
      <c r="J60" s="45" t="s">
        <v>1836</v>
      </c>
      <c r="K60" s="45"/>
      <c r="L60" s="45"/>
      <c r="M60" s="45"/>
      <c r="N60" s="45"/>
      <c r="O60" s="45"/>
      <c r="P60" s="209"/>
      <c r="Q60" s="209"/>
      <c r="R60" s="209"/>
      <c r="S60" s="209"/>
      <c r="T60" s="209"/>
      <c r="U60" s="209"/>
      <c r="V60" s="209"/>
      <c r="W60" s="209"/>
      <c r="X60" s="209"/>
      <c r="Y60" s="209"/>
      <c r="Z60" s="209"/>
      <c r="AA60" s="209"/>
      <c r="AB60" s="209"/>
      <c r="AC60" s="209"/>
      <c r="AD60" s="209"/>
      <c r="AE60" s="209"/>
      <c r="AF60" s="209"/>
      <c r="AG60" s="209"/>
      <c r="AH60" s="209"/>
      <c r="AI60" s="209"/>
    </row>
    <row r="61" spans="1:35" ht="62">
      <c r="A61" s="132">
        <v>16</v>
      </c>
      <c r="B61" s="133" t="s">
        <v>322</v>
      </c>
      <c r="C61" s="70"/>
      <c r="D61" s="133"/>
      <c r="E61" s="45"/>
      <c r="F61" s="45" t="s">
        <v>1060</v>
      </c>
      <c r="G61" s="45" t="s">
        <v>1833</v>
      </c>
      <c r="H61" s="45" t="s">
        <v>1837</v>
      </c>
      <c r="I61" s="45" t="s">
        <v>1835</v>
      </c>
      <c r="J61" s="45" t="s">
        <v>1838</v>
      </c>
      <c r="K61" s="45"/>
      <c r="L61" s="45"/>
      <c r="M61" s="45"/>
      <c r="N61" s="45"/>
      <c r="O61" s="45"/>
      <c r="P61" s="209"/>
      <c r="Q61" s="209"/>
      <c r="R61" s="209"/>
      <c r="S61" s="209"/>
      <c r="T61" s="209"/>
      <c r="U61" s="209"/>
      <c r="V61" s="209"/>
      <c r="W61" s="209"/>
      <c r="X61" s="209"/>
      <c r="Y61" s="209"/>
      <c r="Z61" s="209"/>
      <c r="AA61" s="209"/>
      <c r="AB61" s="209"/>
      <c r="AC61" s="209"/>
      <c r="AD61" s="209"/>
      <c r="AE61" s="209"/>
      <c r="AF61" s="209"/>
      <c r="AG61" s="209"/>
      <c r="AH61" s="209"/>
      <c r="AI61" s="209"/>
    </row>
    <row r="62" spans="1:35" ht="77.5">
      <c r="A62" s="132">
        <v>16</v>
      </c>
      <c r="B62" s="133" t="s">
        <v>163</v>
      </c>
      <c r="C62" s="70"/>
      <c r="D62" s="133"/>
      <c r="E62" s="174">
        <v>2016</v>
      </c>
      <c r="F62" s="45" t="s">
        <v>1224</v>
      </c>
      <c r="G62" s="45" t="s">
        <v>832</v>
      </c>
      <c r="H62" s="45" t="s">
        <v>872</v>
      </c>
      <c r="I62" s="45"/>
      <c r="J62" s="45" t="s">
        <v>1839</v>
      </c>
      <c r="K62" s="45" t="s">
        <v>1840</v>
      </c>
      <c r="L62" s="45" t="s">
        <v>1841</v>
      </c>
      <c r="M62" s="45" t="s">
        <v>1842</v>
      </c>
      <c r="N62" s="45"/>
      <c r="O62" s="45"/>
      <c r="P62" s="203"/>
      <c r="Q62" s="203"/>
      <c r="R62" s="203"/>
      <c r="S62" s="203"/>
      <c r="T62" s="203"/>
      <c r="U62" s="203"/>
      <c r="V62" s="203"/>
      <c r="W62" s="203"/>
      <c r="X62" s="203"/>
      <c r="Y62" s="203"/>
      <c r="Z62" s="203"/>
      <c r="AA62" s="203"/>
      <c r="AB62" s="203"/>
      <c r="AC62" s="203"/>
      <c r="AD62" s="203"/>
      <c r="AE62" s="203"/>
      <c r="AF62" s="203"/>
      <c r="AG62" s="203"/>
      <c r="AH62" s="203"/>
      <c r="AI62" s="202"/>
    </row>
    <row r="63" spans="1:35" ht="232.5">
      <c r="A63" s="132">
        <v>16</v>
      </c>
      <c r="B63" s="133" t="s">
        <v>163</v>
      </c>
      <c r="C63" s="70"/>
      <c r="D63" s="133"/>
      <c r="E63" s="174">
        <v>2019</v>
      </c>
      <c r="F63" s="45" t="s">
        <v>1224</v>
      </c>
      <c r="G63" s="45" t="s">
        <v>832</v>
      </c>
      <c r="H63" s="45" t="s">
        <v>872</v>
      </c>
      <c r="I63" s="45"/>
      <c r="J63" s="45" t="s">
        <v>1843</v>
      </c>
      <c r="K63" s="45" t="s">
        <v>1844</v>
      </c>
      <c r="L63" s="45" t="s">
        <v>1845</v>
      </c>
      <c r="M63" s="45" t="s">
        <v>1846</v>
      </c>
      <c r="N63" s="45"/>
      <c r="O63" s="45"/>
      <c r="P63" s="209"/>
      <c r="Q63" s="209"/>
      <c r="R63" s="209"/>
      <c r="S63" s="209"/>
      <c r="T63" s="209"/>
      <c r="U63" s="209"/>
      <c r="V63" s="209"/>
      <c r="W63" s="209"/>
      <c r="X63" s="209"/>
      <c r="Y63" s="209"/>
      <c r="Z63" s="209"/>
      <c r="AA63" s="209"/>
      <c r="AB63" s="209"/>
      <c r="AC63" s="209"/>
      <c r="AD63" s="209"/>
      <c r="AE63" s="209"/>
      <c r="AF63" s="209"/>
      <c r="AG63" s="209"/>
      <c r="AH63" s="209"/>
      <c r="AI63" s="202"/>
    </row>
    <row r="64" spans="1:35" ht="139.5">
      <c r="A64" s="132">
        <v>16</v>
      </c>
      <c r="B64" s="133" t="s">
        <v>163</v>
      </c>
      <c r="C64" s="70"/>
      <c r="D64" s="70"/>
      <c r="E64" s="112">
        <v>2021</v>
      </c>
      <c r="F64" s="48" t="s">
        <v>1060</v>
      </c>
      <c r="G64" s="48" t="s">
        <v>1847</v>
      </c>
      <c r="H64" s="48" t="s">
        <v>1848</v>
      </c>
      <c r="I64" s="48" t="s">
        <v>1849</v>
      </c>
      <c r="J64" s="48" t="s">
        <v>1850</v>
      </c>
      <c r="K64" s="48" t="s">
        <v>1851</v>
      </c>
      <c r="L64" s="48" t="s">
        <v>1852</v>
      </c>
      <c r="M64" s="48" t="s">
        <v>1853</v>
      </c>
      <c r="N64" s="48"/>
      <c r="O64" s="198"/>
      <c r="P64" s="212"/>
      <c r="Q64" s="212"/>
      <c r="R64" s="212"/>
      <c r="S64" s="212"/>
      <c r="T64" s="212"/>
      <c r="U64" s="212"/>
      <c r="V64" s="212"/>
      <c r="W64" s="212"/>
      <c r="X64" s="212"/>
      <c r="Y64" s="212"/>
      <c r="Z64" s="212"/>
      <c r="AA64" s="212"/>
      <c r="AB64" s="212"/>
      <c r="AC64" s="212"/>
      <c r="AD64" s="212"/>
      <c r="AE64" s="212"/>
      <c r="AF64" s="212"/>
      <c r="AG64" s="212"/>
      <c r="AH64" s="212"/>
      <c r="AI64" s="212"/>
    </row>
    <row r="65" spans="1:35" ht="232.5">
      <c r="A65" s="132">
        <v>16</v>
      </c>
      <c r="B65" s="133" t="s">
        <v>163</v>
      </c>
      <c r="C65" s="132">
        <v>7</v>
      </c>
      <c r="D65" s="133"/>
      <c r="E65" s="174">
        <v>2020</v>
      </c>
      <c r="F65" s="45" t="s">
        <v>1224</v>
      </c>
      <c r="G65" s="45" t="s">
        <v>1051</v>
      </c>
      <c r="H65" s="45" t="s">
        <v>1052</v>
      </c>
      <c r="I65" s="45" t="s">
        <v>1854</v>
      </c>
      <c r="J65" s="48" t="s">
        <v>1855</v>
      </c>
      <c r="K65" s="48" t="s">
        <v>1856</v>
      </c>
      <c r="L65" s="48" t="s">
        <v>1857</v>
      </c>
      <c r="M65" s="45"/>
      <c r="N65" s="45"/>
      <c r="O65" s="178"/>
      <c r="P65" s="210"/>
      <c r="Q65" s="210"/>
      <c r="R65" s="210"/>
      <c r="S65" s="210"/>
      <c r="T65" s="210"/>
      <c r="U65" s="210"/>
      <c r="V65" s="210"/>
      <c r="W65" s="210"/>
      <c r="X65" s="210"/>
      <c r="Y65" s="210"/>
      <c r="Z65" s="210"/>
      <c r="AA65" s="210"/>
      <c r="AB65" s="210"/>
      <c r="AC65" s="210"/>
      <c r="AD65" s="210"/>
      <c r="AE65" s="210"/>
      <c r="AF65" s="210"/>
      <c r="AG65" s="210"/>
      <c r="AH65" s="210"/>
      <c r="AI65" s="205"/>
    </row>
    <row r="66" spans="1:35" ht="46.5">
      <c r="A66" s="132">
        <v>19</v>
      </c>
      <c r="B66" s="133" t="s">
        <v>163</v>
      </c>
      <c r="C66" s="70"/>
      <c r="D66" s="133"/>
      <c r="E66" s="45">
        <v>2021</v>
      </c>
      <c r="F66" s="45" t="s">
        <v>1060</v>
      </c>
      <c r="G66" s="45" t="s">
        <v>1858</v>
      </c>
      <c r="H66" s="45" t="s">
        <v>1242</v>
      </c>
      <c r="I66" s="45" t="s">
        <v>1859</v>
      </c>
      <c r="J66" s="45" t="s">
        <v>1860</v>
      </c>
      <c r="K66" s="45"/>
      <c r="L66" s="45"/>
      <c r="M66" s="45" t="s">
        <v>1861</v>
      </c>
      <c r="N66" s="45"/>
      <c r="O66" s="46"/>
      <c r="P66" s="203"/>
      <c r="Q66" s="203"/>
      <c r="R66" s="203"/>
      <c r="S66" s="203"/>
      <c r="T66" s="203"/>
      <c r="U66" s="203"/>
      <c r="V66" s="203"/>
      <c r="W66" s="203"/>
      <c r="X66" s="203"/>
      <c r="Y66" s="203"/>
      <c r="Z66" s="203"/>
      <c r="AA66" s="203"/>
      <c r="AB66" s="203"/>
      <c r="AC66" s="203"/>
      <c r="AD66" s="203"/>
      <c r="AE66" s="203"/>
      <c r="AF66" s="203"/>
      <c r="AG66" s="203"/>
      <c r="AH66" s="203"/>
      <c r="AI66" s="203"/>
    </row>
    <row r="67" spans="1:35" ht="341">
      <c r="A67" s="132">
        <v>20</v>
      </c>
      <c r="B67" s="133" t="s">
        <v>163</v>
      </c>
      <c r="C67" s="70"/>
      <c r="D67" s="133"/>
      <c r="E67" s="45">
        <v>2018</v>
      </c>
      <c r="F67" s="45" t="s">
        <v>1224</v>
      </c>
      <c r="G67" s="45" t="s">
        <v>1862</v>
      </c>
      <c r="H67" s="45" t="s">
        <v>1863</v>
      </c>
      <c r="I67" s="45" t="s">
        <v>1864</v>
      </c>
      <c r="J67" s="45" t="s">
        <v>1865</v>
      </c>
      <c r="K67" s="45" t="s">
        <v>1866</v>
      </c>
      <c r="L67" s="45"/>
      <c r="M67" s="45"/>
      <c r="N67" s="45"/>
      <c r="O67" s="46"/>
      <c r="P67" s="209"/>
      <c r="Q67" s="209"/>
      <c r="R67" s="209"/>
      <c r="S67" s="209"/>
      <c r="T67" s="209"/>
      <c r="U67" s="209"/>
      <c r="V67" s="209"/>
      <c r="W67" s="209"/>
      <c r="X67" s="209"/>
      <c r="Y67" s="209"/>
      <c r="Z67" s="209"/>
      <c r="AA67" s="209"/>
      <c r="AB67" s="209"/>
      <c r="AC67" s="209"/>
      <c r="AD67" s="209"/>
      <c r="AE67" s="209"/>
      <c r="AF67" s="209"/>
      <c r="AG67" s="209"/>
      <c r="AH67" s="209"/>
      <c r="AI67" s="209"/>
    </row>
    <row r="68" spans="1:35" ht="108.5">
      <c r="A68" s="132">
        <v>21</v>
      </c>
      <c r="B68" s="133" t="s">
        <v>335</v>
      </c>
      <c r="C68" s="70"/>
      <c r="D68" s="133"/>
      <c r="E68" s="48"/>
      <c r="F68" s="48" t="s">
        <v>1060</v>
      </c>
      <c r="G68" s="48" t="s">
        <v>1867</v>
      </c>
      <c r="H68" s="48" t="s">
        <v>1095</v>
      </c>
      <c r="I68" s="48" t="s">
        <v>1868</v>
      </c>
      <c r="J68" s="48" t="s">
        <v>1869</v>
      </c>
      <c r="K68" s="48" t="s">
        <v>1870</v>
      </c>
      <c r="L68" s="45"/>
      <c r="M68" s="48"/>
      <c r="N68" s="45"/>
      <c r="O68" s="46"/>
      <c r="P68" s="208"/>
      <c r="Q68" s="209"/>
      <c r="R68" s="209"/>
      <c r="S68" s="209"/>
      <c r="T68" s="209"/>
      <c r="U68" s="209"/>
      <c r="V68" s="209"/>
      <c r="W68" s="209"/>
      <c r="X68" s="209"/>
      <c r="Y68" s="209"/>
      <c r="Z68" s="209"/>
      <c r="AA68" s="209"/>
      <c r="AB68" s="209"/>
      <c r="AC68" s="209"/>
      <c r="AD68" s="209"/>
      <c r="AE68" s="209"/>
      <c r="AF68" s="209"/>
      <c r="AG68" s="209"/>
      <c r="AH68" s="209"/>
      <c r="AI68" s="209"/>
    </row>
    <row r="69" spans="1:35" ht="77.5">
      <c r="A69" s="132">
        <v>23</v>
      </c>
      <c r="B69" s="133"/>
      <c r="C69" s="132"/>
      <c r="D69" s="132"/>
      <c r="E69" s="48">
        <v>2017</v>
      </c>
      <c r="F69" s="48" t="s">
        <v>1060</v>
      </c>
      <c r="G69" s="48" t="s">
        <v>470</v>
      </c>
      <c r="H69" s="149" t="s">
        <v>1871</v>
      </c>
      <c r="I69" s="48" t="s">
        <v>1872</v>
      </c>
      <c r="J69" s="48" t="s">
        <v>1873</v>
      </c>
      <c r="K69" s="48"/>
      <c r="L69" s="48"/>
      <c r="M69" s="48" t="s">
        <v>1874</v>
      </c>
      <c r="N69" s="48"/>
      <c r="O69" s="190"/>
      <c r="P69" s="208"/>
      <c r="Q69" s="209"/>
      <c r="R69" s="209"/>
      <c r="S69" s="209"/>
      <c r="T69" s="209"/>
      <c r="U69" s="209"/>
      <c r="V69" s="209"/>
      <c r="W69" s="209"/>
      <c r="X69" s="209"/>
      <c r="Y69" s="209"/>
      <c r="Z69" s="209"/>
      <c r="AA69" s="209"/>
      <c r="AB69" s="209"/>
      <c r="AC69" s="209"/>
      <c r="AD69" s="209"/>
      <c r="AE69" s="209"/>
      <c r="AF69" s="209"/>
      <c r="AG69" s="209"/>
      <c r="AH69" s="209"/>
      <c r="AI69" s="209"/>
    </row>
    <row r="70" spans="1:35" ht="201.5">
      <c r="A70" s="132">
        <v>11</v>
      </c>
      <c r="B70" s="132"/>
      <c r="C70" s="132"/>
      <c r="D70" s="132"/>
      <c r="E70" s="48">
        <v>2024</v>
      </c>
      <c r="F70" s="48" t="s">
        <v>1224</v>
      </c>
      <c r="G70" s="48" t="s">
        <v>1875</v>
      </c>
      <c r="H70" s="48" t="s">
        <v>1113</v>
      </c>
      <c r="I70" s="45" t="s">
        <v>1876</v>
      </c>
      <c r="J70" s="45" t="s">
        <v>1877</v>
      </c>
      <c r="K70" s="48"/>
      <c r="L70" s="48"/>
      <c r="M70" s="48" t="s">
        <v>1878</v>
      </c>
      <c r="N70" s="48"/>
      <c r="O70" s="152"/>
      <c r="P70" s="208"/>
      <c r="Q70" s="209"/>
      <c r="R70" s="209"/>
      <c r="S70" s="209"/>
      <c r="T70" s="209"/>
      <c r="U70" s="209"/>
      <c r="V70" s="209"/>
      <c r="W70" s="209"/>
      <c r="X70" s="209"/>
      <c r="Y70" s="209"/>
      <c r="Z70" s="209"/>
      <c r="AA70" s="209"/>
      <c r="AB70" s="209"/>
      <c r="AC70" s="209"/>
      <c r="AD70" s="209"/>
      <c r="AE70" s="209"/>
      <c r="AF70" s="209"/>
      <c r="AG70" s="209"/>
      <c r="AH70" s="209"/>
      <c r="AI70" s="209"/>
    </row>
    <row r="71" spans="1:35" ht="93">
      <c r="A71" s="132">
        <v>11</v>
      </c>
      <c r="B71" s="132"/>
      <c r="C71" s="132">
        <v>3</v>
      </c>
      <c r="D71" s="132" t="s">
        <v>335</v>
      </c>
      <c r="E71" s="48">
        <v>2024</v>
      </c>
      <c r="F71" s="48" t="s">
        <v>1224</v>
      </c>
      <c r="G71" s="48" t="s">
        <v>1879</v>
      </c>
      <c r="H71" s="48" t="s">
        <v>1880</v>
      </c>
      <c r="I71" s="45" t="s">
        <v>1881</v>
      </c>
      <c r="J71" s="149" t="s">
        <v>1882</v>
      </c>
      <c r="K71" s="48"/>
      <c r="L71" s="48"/>
      <c r="M71" s="48" t="s">
        <v>1878</v>
      </c>
      <c r="N71" s="48"/>
      <c r="O71" s="152"/>
      <c r="P71" s="208"/>
      <c r="Q71" s="209"/>
      <c r="R71" s="209"/>
      <c r="S71" s="209"/>
      <c r="T71" s="209"/>
      <c r="U71" s="209"/>
      <c r="V71" s="209"/>
      <c r="W71" s="209"/>
      <c r="X71" s="209"/>
      <c r="Y71" s="209"/>
      <c r="Z71" s="209"/>
      <c r="AA71" s="209"/>
      <c r="AB71" s="209"/>
      <c r="AC71" s="209"/>
      <c r="AD71" s="209"/>
      <c r="AE71" s="209"/>
      <c r="AF71" s="209"/>
      <c r="AG71" s="209"/>
      <c r="AH71" s="209"/>
      <c r="AI71" s="209"/>
    </row>
    <row r="72" spans="1:35" ht="279">
      <c r="A72" s="180">
        <v>5</v>
      </c>
      <c r="B72" s="180" t="s">
        <v>469</v>
      </c>
      <c r="C72" s="180">
        <v>8</v>
      </c>
      <c r="D72" s="180" t="s">
        <v>335</v>
      </c>
      <c r="E72" s="174">
        <v>2024</v>
      </c>
      <c r="F72" s="45" t="s">
        <v>1224</v>
      </c>
      <c r="G72" s="45" t="s">
        <v>1883</v>
      </c>
      <c r="H72" s="45" t="s">
        <v>1113</v>
      </c>
      <c r="I72" s="199" t="s">
        <v>1884</v>
      </c>
      <c r="J72" s="45" t="s">
        <v>1885</v>
      </c>
      <c r="K72" s="45" t="s">
        <v>1886</v>
      </c>
      <c r="L72" s="45" t="s">
        <v>1887</v>
      </c>
      <c r="M72" s="45" t="s">
        <v>1589</v>
      </c>
      <c r="N72" s="48"/>
      <c r="O72" s="152"/>
      <c r="P72" s="209"/>
      <c r="Q72" s="209"/>
      <c r="R72" s="209"/>
      <c r="S72" s="209"/>
      <c r="T72" s="209"/>
      <c r="U72" s="209"/>
      <c r="V72" s="209"/>
      <c r="W72" s="209"/>
      <c r="X72" s="209"/>
      <c r="Y72" s="209"/>
      <c r="Z72" s="209"/>
      <c r="AA72" s="209"/>
      <c r="AB72" s="209"/>
      <c r="AC72" s="209"/>
      <c r="AD72" s="209"/>
      <c r="AE72" s="209"/>
      <c r="AF72" s="209"/>
      <c r="AG72" s="209"/>
      <c r="AH72" s="209"/>
      <c r="AI72" s="209"/>
    </row>
    <row r="73" spans="1:35" ht="99" customHeight="1">
      <c r="A73" s="180">
        <v>3</v>
      </c>
      <c r="B73" s="180"/>
      <c r="C73" s="180"/>
      <c r="D73" s="180"/>
      <c r="E73" s="174">
        <v>2022</v>
      </c>
      <c r="F73" s="45" t="s">
        <v>1224</v>
      </c>
      <c r="G73" s="45" t="s">
        <v>1888</v>
      </c>
      <c r="H73" s="45" t="s">
        <v>1113</v>
      </c>
      <c r="I73" s="45" t="s">
        <v>1889</v>
      </c>
      <c r="J73" s="45" t="s">
        <v>1890</v>
      </c>
      <c r="K73" s="45" t="s">
        <v>1891</v>
      </c>
      <c r="L73" s="45" t="s">
        <v>1892</v>
      </c>
      <c r="M73" s="45"/>
      <c r="N73" s="48"/>
      <c r="O73" s="152"/>
      <c r="P73" s="209"/>
      <c r="Q73" s="209"/>
      <c r="R73" s="209"/>
      <c r="S73" s="209"/>
      <c r="T73" s="209"/>
      <c r="U73" s="209"/>
      <c r="V73" s="209"/>
      <c r="W73" s="209"/>
      <c r="X73" s="209"/>
      <c r="Y73" s="209"/>
      <c r="Z73" s="209"/>
      <c r="AA73" s="209"/>
      <c r="AB73" s="209"/>
      <c r="AC73" s="209"/>
      <c r="AD73" s="209"/>
      <c r="AE73" s="209"/>
      <c r="AF73" s="209"/>
      <c r="AG73" s="209"/>
      <c r="AH73" s="209"/>
      <c r="AI73" s="209"/>
    </row>
    <row r="74" spans="1:35" ht="77.5">
      <c r="A74" s="132">
        <v>3</v>
      </c>
      <c r="B74" s="132"/>
      <c r="C74" s="132">
        <v>4</v>
      </c>
      <c r="D74" s="132"/>
      <c r="E74" s="48">
        <v>2024</v>
      </c>
      <c r="F74" s="48" t="s">
        <v>1224</v>
      </c>
      <c r="G74" s="48" t="s">
        <v>1041</v>
      </c>
      <c r="H74" s="48" t="s">
        <v>600</v>
      </c>
      <c r="I74" s="48" t="s">
        <v>1893</v>
      </c>
      <c r="J74" s="45" t="s">
        <v>1894</v>
      </c>
      <c r="K74" s="48" t="s">
        <v>1895</v>
      </c>
      <c r="L74" s="48"/>
      <c r="M74" s="48" t="s">
        <v>1164</v>
      </c>
      <c r="N74" s="48"/>
      <c r="O74" s="152"/>
      <c r="P74" s="208"/>
      <c r="Q74" s="209"/>
      <c r="R74" s="209"/>
      <c r="S74" s="209"/>
      <c r="T74" s="209"/>
      <c r="U74" s="209"/>
      <c r="V74" s="209"/>
      <c r="W74" s="209"/>
      <c r="X74" s="209"/>
      <c r="Y74" s="209"/>
      <c r="Z74" s="209"/>
      <c r="AA74" s="209"/>
      <c r="AB74" s="209"/>
      <c r="AC74" s="209"/>
      <c r="AD74" s="209"/>
      <c r="AE74" s="209"/>
      <c r="AF74" s="209"/>
      <c r="AG74" s="209"/>
      <c r="AH74" s="209"/>
      <c r="AI74" s="209"/>
    </row>
    <row r="75" spans="1:35" ht="46.5">
      <c r="A75" s="132">
        <v>3</v>
      </c>
      <c r="B75" s="132"/>
      <c r="C75" s="132"/>
      <c r="D75" s="132"/>
      <c r="E75" s="48">
        <v>2024</v>
      </c>
      <c r="F75" s="48" t="s">
        <v>1224</v>
      </c>
      <c r="G75" s="48" t="s">
        <v>1041</v>
      </c>
      <c r="H75" s="48" t="s">
        <v>600</v>
      </c>
      <c r="I75" s="48" t="s">
        <v>1896</v>
      </c>
      <c r="J75" s="45" t="s">
        <v>1897</v>
      </c>
      <c r="K75" s="48"/>
      <c r="L75" s="48"/>
      <c r="M75" s="48" t="s">
        <v>1164</v>
      </c>
      <c r="N75" s="48"/>
      <c r="O75" s="152"/>
      <c r="P75" s="208"/>
      <c r="Q75" s="209"/>
      <c r="R75" s="209"/>
      <c r="S75" s="209"/>
      <c r="T75" s="209"/>
      <c r="U75" s="209"/>
      <c r="V75" s="209"/>
      <c r="W75" s="209"/>
      <c r="X75" s="209"/>
      <c r="Y75" s="209"/>
      <c r="Z75" s="209"/>
      <c r="AA75" s="209"/>
      <c r="AB75" s="209"/>
      <c r="AC75" s="209"/>
      <c r="AD75" s="209"/>
      <c r="AE75" s="209"/>
      <c r="AF75" s="209"/>
      <c r="AG75" s="209"/>
      <c r="AH75" s="209"/>
      <c r="AI75" s="209"/>
    </row>
    <row r="76" spans="1:35" ht="108.5">
      <c r="A76" s="132">
        <v>6</v>
      </c>
      <c r="B76" s="132"/>
      <c r="C76" s="132"/>
      <c r="D76" s="132"/>
      <c r="E76" s="48">
        <v>2024</v>
      </c>
      <c r="F76" s="48" t="s">
        <v>1224</v>
      </c>
      <c r="G76" s="48" t="s">
        <v>1898</v>
      </c>
      <c r="H76" s="48" t="s">
        <v>1899</v>
      </c>
      <c r="I76" s="48" t="s">
        <v>1900</v>
      </c>
      <c r="J76" s="45" t="s">
        <v>1901</v>
      </c>
      <c r="K76" s="48"/>
      <c r="L76" s="48"/>
      <c r="M76" s="48" t="s">
        <v>1164</v>
      </c>
      <c r="N76" s="48"/>
      <c r="O76" s="152"/>
      <c r="P76" s="208"/>
      <c r="Q76" s="209"/>
      <c r="R76" s="209"/>
      <c r="S76" s="209"/>
      <c r="T76" s="209"/>
      <c r="U76" s="209"/>
      <c r="V76" s="209"/>
      <c r="W76" s="209"/>
      <c r="X76" s="209"/>
      <c r="Y76" s="209"/>
      <c r="Z76" s="209"/>
      <c r="AA76" s="209"/>
      <c r="AB76" s="209"/>
      <c r="AC76" s="209"/>
      <c r="AD76" s="209"/>
      <c r="AE76" s="209"/>
      <c r="AF76" s="209"/>
      <c r="AG76" s="209"/>
      <c r="AH76" s="209"/>
      <c r="AI76" s="209"/>
    </row>
    <row r="77" spans="1:35" ht="372">
      <c r="A77" s="132">
        <v>3</v>
      </c>
      <c r="B77" s="132" t="s">
        <v>335</v>
      </c>
      <c r="C77" s="132"/>
      <c r="D77" s="132"/>
      <c r="E77" s="112">
        <v>2023</v>
      </c>
      <c r="F77" s="112">
        <v>2024</v>
      </c>
      <c r="G77" s="48" t="s">
        <v>1902</v>
      </c>
      <c r="H77" s="48" t="s">
        <v>1903</v>
      </c>
      <c r="I77" s="48" t="s">
        <v>1904</v>
      </c>
      <c r="J77" s="48" t="s">
        <v>1905</v>
      </c>
      <c r="K77" s="48" t="s">
        <v>1906</v>
      </c>
      <c r="L77" s="48" t="s">
        <v>1907</v>
      </c>
      <c r="M77" s="48"/>
      <c r="N77" s="48"/>
      <c r="O77" s="152"/>
      <c r="P77" s="208"/>
      <c r="Q77" s="209"/>
      <c r="R77" s="209"/>
      <c r="S77" s="209"/>
      <c r="T77" s="209"/>
      <c r="U77" s="209"/>
      <c r="V77" s="209"/>
      <c r="W77" s="209"/>
      <c r="X77" s="209"/>
      <c r="Y77" s="209"/>
      <c r="Z77" s="209"/>
      <c r="AA77" s="209"/>
      <c r="AB77" s="209"/>
      <c r="AC77" s="209"/>
      <c r="AD77" s="209"/>
      <c r="AE77" s="209"/>
      <c r="AF77" s="209"/>
      <c r="AG77" s="209"/>
      <c r="AH77" s="209"/>
      <c r="AI77" s="209"/>
    </row>
    <row r="78" spans="1:35" ht="116">
      <c r="A78" s="132">
        <v>12</v>
      </c>
      <c r="B78" s="132"/>
      <c r="C78" s="132"/>
      <c r="D78" s="132"/>
      <c r="E78" s="48">
        <v>2023</v>
      </c>
      <c r="F78" s="48" t="s">
        <v>1224</v>
      </c>
      <c r="G78" s="48" t="s">
        <v>1464</v>
      </c>
      <c r="H78" s="48" t="s">
        <v>1908</v>
      </c>
      <c r="I78" s="200" t="s">
        <v>1909</v>
      </c>
      <c r="J78" s="28" t="s">
        <v>1910</v>
      </c>
      <c r="K78" s="48"/>
      <c r="L78" s="48"/>
      <c r="M78" s="48"/>
      <c r="N78" s="48"/>
      <c r="O78" s="151"/>
      <c r="P78" s="208"/>
      <c r="Q78" s="209"/>
      <c r="R78" s="209"/>
      <c r="S78" s="209"/>
      <c r="T78" s="209"/>
      <c r="U78" s="209"/>
      <c r="V78" s="209"/>
      <c r="W78" s="209"/>
      <c r="X78" s="209"/>
      <c r="Y78" s="209"/>
      <c r="Z78" s="209"/>
      <c r="AA78" s="209"/>
      <c r="AB78" s="209"/>
      <c r="AC78" s="209"/>
      <c r="AD78" s="209"/>
      <c r="AE78" s="209"/>
      <c r="AF78" s="209"/>
      <c r="AG78" s="209"/>
      <c r="AH78" s="209"/>
      <c r="AI78" s="209"/>
    </row>
    <row r="79" spans="1:35" ht="15.5">
      <c r="A79" s="132"/>
      <c r="B79" s="132"/>
      <c r="C79" s="132"/>
      <c r="D79" s="132"/>
      <c r="E79" s="48"/>
      <c r="F79" s="48"/>
      <c r="G79" s="48"/>
      <c r="H79" s="48"/>
      <c r="I79" s="201"/>
      <c r="J79" s="48"/>
      <c r="K79" s="48"/>
      <c r="L79" s="48"/>
      <c r="M79" s="48"/>
      <c r="N79" s="48"/>
      <c r="O79" s="48"/>
      <c r="P79" s="208"/>
      <c r="Q79" s="209"/>
      <c r="R79" s="209"/>
      <c r="S79" s="209"/>
      <c r="T79" s="209"/>
      <c r="U79" s="209"/>
      <c r="V79" s="209"/>
      <c r="W79" s="209"/>
      <c r="X79" s="209"/>
      <c r="Y79" s="209"/>
      <c r="Z79" s="209"/>
      <c r="AA79" s="209"/>
      <c r="AB79" s="209"/>
      <c r="AC79" s="209"/>
      <c r="AD79" s="209"/>
      <c r="AE79" s="209"/>
      <c r="AF79" s="209"/>
      <c r="AG79" s="209"/>
      <c r="AH79" s="209"/>
      <c r="AI79" s="209"/>
    </row>
    <row r="80" spans="1:35" ht="15.5">
      <c r="A80" s="132"/>
      <c r="B80" s="132"/>
      <c r="C80" s="132"/>
      <c r="D80" s="132"/>
      <c r="E80" s="48"/>
      <c r="F80" s="48"/>
      <c r="G80" s="48"/>
      <c r="H80" s="48"/>
      <c r="I80" s="201"/>
      <c r="J80" s="48"/>
      <c r="K80" s="48"/>
      <c r="L80" s="48"/>
      <c r="M80" s="48"/>
      <c r="N80" s="48"/>
      <c r="O80" s="48"/>
      <c r="P80" s="208"/>
      <c r="Q80" s="209"/>
      <c r="R80" s="209"/>
      <c r="S80" s="209"/>
      <c r="T80" s="209"/>
      <c r="U80" s="209"/>
      <c r="V80" s="209"/>
      <c r="W80" s="209"/>
      <c r="X80" s="209"/>
      <c r="Y80" s="209"/>
      <c r="Z80" s="209"/>
      <c r="AA80" s="209"/>
      <c r="AB80" s="209"/>
      <c r="AC80" s="209"/>
      <c r="AD80" s="209"/>
      <c r="AE80" s="209"/>
      <c r="AF80" s="209"/>
      <c r="AG80" s="209"/>
      <c r="AH80" s="209"/>
      <c r="AI80" s="209"/>
    </row>
    <row r="81" spans="1:35" ht="15.5">
      <c r="A81" s="132"/>
      <c r="B81" s="132"/>
      <c r="C81" s="132"/>
      <c r="D81" s="132"/>
      <c r="E81" s="48"/>
      <c r="F81" s="48"/>
      <c r="G81" s="48"/>
      <c r="H81" s="48"/>
      <c r="I81" s="201"/>
      <c r="J81" s="48"/>
      <c r="K81" s="48"/>
      <c r="L81" s="48"/>
      <c r="M81" s="48"/>
      <c r="N81" s="48"/>
      <c r="O81" s="48"/>
      <c r="P81" s="208"/>
      <c r="Q81" s="209"/>
      <c r="R81" s="209"/>
      <c r="S81" s="209"/>
      <c r="T81" s="209"/>
      <c r="U81" s="209"/>
      <c r="V81" s="209"/>
      <c r="W81" s="209"/>
      <c r="X81" s="209"/>
      <c r="Y81" s="209"/>
      <c r="Z81" s="209"/>
      <c r="AA81" s="209"/>
      <c r="AB81" s="209"/>
      <c r="AC81" s="209"/>
      <c r="AD81" s="209"/>
      <c r="AE81" s="209"/>
      <c r="AF81" s="209"/>
      <c r="AG81" s="209"/>
      <c r="AH81" s="209"/>
      <c r="AI81" s="209"/>
    </row>
    <row r="82" spans="1:35" ht="15.5">
      <c r="A82" s="132"/>
      <c r="B82" s="132"/>
      <c r="C82" s="132"/>
      <c r="D82" s="132"/>
      <c r="E82" s="48"/>
      <c r="F82" s="48"/>
      <c r="G82" s="48"/>
      <c r="H82" s="48"/>
      <c r="I82" s="48"/>
      <c r="J82" s="48"/>
      <c r="K82" s="48"/>
      <c r="L82" s="48"/>
      <c r="M82" s="48"/>
      <c r="N82" s="48"/>
      <c r="O82" s="48"/>
      <c r="P82" s="208"/>
      <c r="Q82" s="209"/>
      <c r="R82" s="209"/>
      <c r="S82" s="209"/>
      <c r="T82" s="209"/>
      <c r="U82" s="209"/>
      <c r="V82" s="209"/>
      <c r="W82" s="209"/>
      <c r="X82" s="209"/>
      <c r="Y82" s="209"/>
      <c r="Z82" s="209"/>
      <c r="AA82" s="209"/>
      <c r="AB82" s="209"/>
      <c r="AC82" s="209"/>
      <c r="AD82" s="209"/>
      <c r="AE82" s="209"/>
      <c r="AF82" s="209"/>
      <c r="AG82" s="209"/>
      <c r="AH82" s="209"/>
      <c r="AI82" s="209"/>
    </row>
    <row r="83" spans="1:35" ht="15.5">
      <c r="A83" s="132"/>
      <c r="B83" s="132"/>
      <c r="C83" s="132"/>
      <c r="D83" s="132"/>
      <c r="E83" s="48"/>
      <c r="F83" s="48"/>
      <c r="G83" s="48"/>
      <c r="H83" s="48"/>
      <c r="I83" s="48"/>
      <c r="J83" s="48"/>
      <c r="K83" s="48"/>
      <c r="L83" s="48"/>
      <c r="M83" s="48"/>
      <c r="N83" s="48"/>
      <c r="O83" s="48"/>
      <c r="P83" s="208"/>
      <c r="Q83" s="209"/>
      <c r="R83" s="209"/>
      <c r="S83" s="209"/>
      <c r="T83" s="209"/>
      <c r="U83" s="209"/>
      <c r="V83" s="209"/>
      <c r="W83" s="209"/>
      <c r="X83" s="209"/>
      <c r="Y83" s="209"/>
      <c r="Z83" s="209"/>
      <c r="AA83" s="209"/>
      <c r="AB83" s="209"/>
      <c r="AC83" s="209"/>
      <c r="AD83" s="209"/>
      <c r="AE83" s="209"/>
      <c r="AF83" s="209"/>
      <c r="AG83" s="209"/>
      <c r="AH83" s="209"/>
      <c r="AI83" s="209"/>
    </row>
    <row r="84" spans="1:35" ht="15.5">
      <c r="A84" s="132"/>
      <c r="B84" s="132"/>
      <c r="C84" s="132"/>
      <c r="D84" s="132"/>
      <c r="E84" s="48"/>
      <c r="F84" s="48"/>
      <c r="G84" s="48"/>
      <c r="H84" s="48"/>
      <c r="I84" s="48"/>
      <c r="J84" s="48"/>
      <c r="K84" s="48"/>
      <c r="L84" s="48"/>
      <c r="M84" s="48"/>
      <c r="N84" s="48"/>
      <c r="O84" s="48"/>
      <c r="P84" s="208"/>
      <c r="Q84" s="209"/>
      <c r="R84" s="209"/>
      <c r="S84" s="209"/>
      <c r="T84" s="209"/>
      <c r="U84" s="209"/>
      <c r="V84" s="209"/>
      <c r="W84" s="209"/>
      <c r="X84" s="209"/>
      <c r="Y84" s="209"/>
      <c r="Z84" s="209"/>
      <c r="AA84" s="209"/>
      <c r="AB84" s="209"/>
      <c r="AC84" s="209"/>
      <c r="AD84" s="209"/>
      <c r="AE84" s="209"/>
      <c r="AF84" s="209"/>
      <c r="AG84" s="209"/>
      <c r="AH84" s="209"/>
      <c r="AI84" s="209"/>
    </row>
    <row r="85" spans="1:35" ht="15.5">
      <c r="A85" s="132"/>
      <c r="B85" s="132"/>
      <c r="C85" s="132"/>
      <c r="D85" s="132"/>
      <c r="E85" s="48"/>
      <c r="F85" s="48"/>
      <c r="G85" s="48"/>
      <c r="H85" s="48"/>
      <c r="I85" s="48"/>
      <c r="J85" s="48"/>
      <c r="K85" s="48"/>
      <c r="L85" s="48"/>
      <c r="M85" s="48"/>
      <c r="N85" s="48"/>
      <c r="O85" s="48"/>
      <c r="P85" s="208"/>
      <c r="Q85" s="209"/>
      <c r="R85" s="209"/>
      <c r="S85" s="209"/>
      <c r="T85" s="209"/>
      <c r="U85" s="209"/>
      <c r="V85" s="209"/>
      <c r="W85" s="209"/>
      <c r="X85" s="209"/>
      <c r="Y85" s="209"/>
      <c r="Z85" s="209"/>
      <c r="AA85" s="209"/>
      <c r="AB85" s="209"/>
      <c r="AC85" s="209"/>
      <c r="AD85" s="209"/>
      <c r="AE85" s="209"/>
      <c r="AF85" s="209"/>
      <c r="AG85" s="209"/>
      <c r="AH85" s="209"/>
      <c r="AI85" s="209"/>
    </row>
    <row r="86" spans="1:35" ht="15.5">
      <c r="A86" s="132"/>
      <c r="B86" s="132"/>
      <c r="C86" s="132"/>
      <c r="D86" s="132"/>
      <c r="E86" s="48"/>
      <c r="F86" s="48"/>
      <c r="G86" s="48"/>
      <c r="H86" s="48"/>
      <c r="I86" s="48"/>
      <c r="J86" s="48"/>
      <c r="K86" s="48"/>
      <c r="L86" s="48"/>
      <c r="M86" s="48"/>
      <c r="N86" s="48"/>
      <c r="O86" s="48"/>
      <c r="P86" s="208"/>
      <c r="Q86" s="209"/>
      <c r="R86" s="209"/>
      <c r="S86" s="209"/>
      <c r="T86" s="209"/>
      <c r="U86" s="209"/>
      <c r="V86" s="209"/>
      <c r="W86" s="209"/>
      <c r="X86" s="209"/>
      <c r="Y86" s="209"/>
      <c r="Z86" s="209"/>
      <c r="AA86" s="209"/>
      <c r="AB86" s="209"/>
      <c r="AC86" s="209"/>
      <c r="AD86" s="209"/>
      <c r="AE86" s="209"/>
      <c r="AF86" s="209"/>
      <c r="AG86" s="209"/>
      <c r="AH86" s="209"/>
      <c r="AI86" s="209"/>
    </row>
    <row r="87" spans="1:35" ht="15.5">
      <c r="A87" s="132"/>
      <c r="B87" s="132"/>
      <c r="C87" s="132"/>
      <c r="D87" s="132"/>
      <c r="E87" s="48"/>
      <c r="F87" s="48"/>
      <c r="G87" s="48"/>
      <c r="H87" s="48"/>
      <c r="I87" s="48"/>
      <c r="J87" s="48"/>
      <c r="K87" s="48"/>
      <c r="L87" s="48"/>
      <c r="M87" s="48"/>
      <c r="N87" s="48"/>
      <c r="O87" s="48"/>
      <c r="P87" s="208"/>
      <c r="Q87" s="209"/>
      <c r="R87" s="209"/>
      <c r="S87" s="209"/>
      <c r="T87" s="209"/>
      <c r="U87" s="209"/>
      <c r="V87" s="209"/>
      <c r="W87" s="209"/>
      <c r="X87" s="209"/>
      <c r="Y87" s="209"/>
      <c r="Z87" s="209"/>
      <c r="AA87" s="209"/>
      <c r="AB87" s="209"/>
      <c r="AC87" s="209"/>
      <c r="AD87" s="209"/>
      <c r="AE87" s="209"/>
      <c r="AF87" s="209"/>
      <c r="AG87" s="209"/>
      <c r="AH87" s="209"/>
      <c r="AI87" s="209"/>
    </row>
    <row r="88" spans="1:35" ht="15.5">
      <c r="A88" s="132"/>
      <c r="B88" s="132"/>
      <c r="C88" s="132"/>
      <c r="D88" s="132"/>
      <c r="E88" s="48"/>
      <c r="F88" s="48"/>
      <c r="G88" s="48"/>
      <c r="H88" s="48"/>
      <c r="I88" s="48"/>
      <c r="J88" s="48"/>
      <c r="K88" s="48"/>
      <c r="L88" s="48"/>
      <c r="M88" s="48"/>
      <c r="N88" s="48"/>
      <c r="O88" s="48"/>
      <c r="P88" s="208"/>
      <c r="Q88" s="209"/>
      <c r="R88" s="209"/>
      <c r="S88" s="209"/>
      <c r="T88" s="209"/>
      <c r="U88" s="209"/>
      <c r="V88" s="209"/>
      <c r="W88" s="209"/>
      <c r="X88" s="209"/>
      <c r="Y88" s="209"/>
      <c r="Z88" s="209"/>
      <c r="AA88" s="209"/>
      <c r="AB88" s="209"/>
      <c r="AC88" s="209"/>
      <c r="AD88" s="209"/>
      <c r="AE88" s="209"/>
      <c r="AF88" s="209"/>
      <c r="AG88" s="209"/>
      <c r="AH88" s="209"/>
      <c r="AI88" s="209"/>
    </row>
    <row r="89" spans="1:35" ht="15.5">
      <c r="A89" s="132"/>
      <c r="B89" s="132"/>
      <c r="C89" s="132"/>
      <c r="D89" s="132"/>
      <c r="E89" s="48"/>
      <c r="F89" s="48"/>
      <c r="G89" s="48"/>
      <c r="H89" s="48"/>
      <c r="I89" s="48"/>
      <c r="J89" s="48"/>
      <c r="K89" s="48"/>
      <c r="L89" s="48"/>
      <c r="M89" s="48"/>
      <c r="N89" s="48"/>
      <c r="O89" s="48"/>
      <c r="P89" s="208"/>
      <c r="Q89" s="209"/>
      <c r="R89" s="209"/>
      <c r="S89" s="209"/>
      <c r="T89" s="209"/>
      <c r="U89" s="209"/>
      <c r="V89" s="209"/>
      <c r="W89" s="209"/>
      <c r="X89" s="209"/>
      <c r="Y89" s="209"/>
      <c r="Z89" s="209"/>
      <c r="AA89" s="209"/>
      <c r="AB89" s="209"/>
      <c r="AC89" s="209"/>
      <c r="AD89" s="209"/>
      <c r="AE89" s="209"/>
      <c r="AF89" s="209"/>
      <c r="AG89" s="209"/>
      <c r="AH89" s="209"/>
      <c r="AI89" s="209"/>
    </row>
    <row r="90" spans="1:35" ht="15.5">
      <c r="A90" s="132"/>
      <c r="B90" s="132"/>
      <c r="C90" s="132"/>
      <c r="D90" s="132"/>
      <c r="E90" s="48"/>
      <c r="F90" s="48"/>
      <c r="G90" s="48"/>
      <c r="H90" s="48"/>
      <c r="I90" s="48"/>
      <c r="J90" s="48"/>
      <c r="K90" s="48"/>
      <c r="L90" s="48"/>
      <c r="M90" s="48"/>
      <c r="N90" s="48"/>
      <c r="O90" s="48"/>
      <c r="P90" s="208"/>
      <c r="Q90" s="209"/>
      <c r="R90" s="209"/>
      <c r="S90" s="209"/>
      <c r="T90" s="209"/>
      <c r="U90" s="209"/>
      <c r="V90" s="209"/>
      <c r="W90" s="209"/>
      <c r="X90" s="209"/>
      <c r="Y90" s="209"/>
      <c r="Z90" s="209"/>
      <c r="AA90" s="209"/>
      <c r="AB90" s="209"/>
      <c r="AC90" s="209"/>
      <c r="AD90" s="209"/>
      <c r="AE90" s="209"/>
      <c r="AF90" s="209"/>
      <c r="AG90" s="209"/>
      <c r="AH90" s="209"/>
      <c r="AI90" s="209"/>
    </row>
    <row r="91" spans="1:35" ht="15.5">
      <c r="A91" s="132"/>
      <c r="B91" s="132"/>
      <c r="C91" s="132"/>
      <c r="D91" s="132"/>
      <c r="E91" s="48"/>
      <c r="F91" s="48"/>
      <c r="G91" s="48"/>
      <c r="H91" s="48"/>
      <c r="I91" s="48"/>
      <c r="J91" s="48"/>
      <c r="K91" s="48"/>
      <c r="L91" s="48"/>
      <c r="M91" s="48"/>
      <c r="N91" s="48"/>
      <c r="O91" s="48"/>
      <c r="P91" s="208"/>
      <c r="Q91" s="209"/>
      <c r="R91" s="209"/>
      <c r="S91" s="209"/>
      <c r="T91" s="209"/>
      <c r="U91" s="209"/>
      <c r="V91" s="209"/>
      <c r="W91" s="209"/>
      <c r="X91" s="209"/>
      <c r="Y91" s="209"/>
      <c r="Z91" s="209"/>
      <c r="AA91" s="209"/>
      <c r="AB91" s="209"/>
      <c r="AC91" s="209"/>
      <c r="AD91" s="209"/>
      <c r="AE91" s="209"/>
      <c r="AF91" s="209"/>
      <c r="AG91" s="209"/>
      <c r="AH91" s="209"/>
      <c r="AI91" s="209"/>
    </row>
    <row r="92" spans="1:35" ht="15.5">
      <c r="A92" s="132"/>
      <c r="B92" s="132"/>
      <c r="C92" s="132"/>
      <c r="D92" s="132"/>
      <c r="E92" s="48"/>
      <c r="F92" s="48"/>
      <c r="G92" s="48"/>
      <c r="H92" s="48"/>
      <c r="I92" s="48"/>
      <c r="J92" s="48"/>
      <c r="K92" s="48"/>
      <c r="L92" s="48"/>
      <c r="M92" s="48"/>
      <c r="N92" s="48"/>
      <c r="O92" s="48"/>
      <c r="P92" s="208"/>
      <c r="Q92" s="209"/>
      <c r="R92" s="209"/>
      <c r="S92" s="209"/>
      <c r="T92" s="209"/>
      <c r="U92" s="209"/>
      <c r="V92" s="209"/>
      <c r="W92" s="209"/>
      <c r="X92" s="209"/>
      <c r="Y92" s="209"/>
      <c r="Z92" s="209"/>
      <c r="AA92" s="209"/>
      <c r="AB92" s="209"/>
      <c r="AC92" s="209"/>
      <c r="AD92" s="209"/>
      <c r="AE92" s="209"/>
      <c r="AF92" s="209"/>
      <c r="AG92" s="209"/>
      <c r="AH92" s="209"/>
      <c r="AI92" s="209"/>
    </row>
    <row r="93" spans="1:35" ht="15.5">
      <c r="A93" s="132"/>
      <c r="B93" s="132"/>
      <c r="C93" s="132"/>
      <c r="D93" s="132"/>
      <c r="E93" s="48"/>
      <c r="F93" s="48"/>
      <c r="G93" s="48"/>
      <c r="H93" s="48"/>
      <c r="I93" s="48"/>
      <c r="J93" s="48"/>
      <c r="K93" s="48"/>
      <c r="L93" s="48"/>
      <c r="M93" s="48"/>
      <c r="N93" s="48"/>
      <c r="O93" s="48"/>
      <c r="P93" s="208"/>
      <c r="Q93" s="209"/>
      <c r="R93" s="209"/>
      <c r="S93" s="209"/>
      <c r="T93" s="209"/>
      <c r="U93" s="209"/>
      <c r="V93" s="209"/>
      <c r="W93" s="209"/>
      <c r="X93" s="209"/>
      <c r="Y93" s="209"/>
      <c r="Z93" s="209"/>
      <c r="AA93" s="209"/>
      <c r="AB93" s="209"/>
      <c r="AC93" s="209"/>
      <c r="AD93" s="209"/>
      <c r="AE93" s="209"/>
      <c r="AF93" s="209"/>
      <c r="AG93" s="209"/>
      <c r="AH93" s="209"/>
      <c r="AI93" s="209"/>
    </row>
    <row r="94" spans="1:35" ht="15.5">
      <c r="A94" s="132"/>
      <c r="B94" s="132"/>
      <c r="C94" s="132"/>
      <c r="D94" s="132"/>
      <c r="E94" s="48"/>
      <c r="F94" s="48"/>
      <c r="G94" s="48"/>
      <c r="H94" s="48"/>
      <c r="I94" s="48"/>
      <c r="J94" s="48"/>
      <c r="K94" s="48"/>
      <c r="L94" s="48"/>
      <c r="M94" s="48"/>
      <c r="N94" s="48"/>
      <c r="O94" s="48"/>
      <c r="P94" s="208"/>
      <c r="Q94" s="209"/>
      <c r="R94" s="209"/>
      <c r="S94" s="209"/>
      <c r="T94" s="209"/>
      <c r="U94" s="209"/>
      <c r="V94" s="209"/>
      <c r="W94" s="209"/>
      <c r="X94" s="209"/>
      <c r="Y94" s="209"/>
      <c r="Z94" s="209"/>
      <c r="AA94" s="209"/>
      <c r="AB94" s="209"/>
      <c r="AC94" s="209"/>
      <c r="AD94" s="209"/>
      <c r="AE94" s="209"/>
      <c r="AF94" s="209"/>
      <c r="AG94" s="209"/>
      <c r="AH94" s="209"/>
      <c r="AI94" s="209"/>
    </row>
    <row r="95" spans="1:35" ht="15.5">
      <c r="A95" s="132"/>
      <c r="B95" s="132"/>
      <c r="C95" s="132"/>
      <c r="D95" s="132"/>
      <c r="E95" s="48"/>
      <c r="F95" s="48"/>
      <c r="G95" s="48"/>
      <c r="H95" s="48"/>
      <c r="I95" s="48"/>
      <c r="J95" s="48"/>
      <c r="K95" s="48"/>
      <c r="L95" s="48"/>
      <c r="M95" s="48"/>
      <c r="N95" s="48"/>
      <c r="O95" s="48"/>
      <c r="P95" s="208"/>
      <c r="Q95" s="209"/>
      <c r="R95" s="209"/>
      <c r="S95" s="209"/>
      <c r="T95" s="209"/>
      <c r="U95" s="209"/>
      <c r="V95" s="209"/>
      <c r="W95" s="209"/>
      <c r="X95" s="209"/>
      <c r="Y95" s="209"/>
      <c r="Z95" s="209"/>
      <c r="AA95" s="209"/>
      <c r="AB95" s="209"/>
      <c r="AC95" s="209"/>
      <c r="AD95" s="209"/>
      <c r="AE95" s="209"/>
      <c r="AF95" s="209"/>
      <c r="AG95" s="209"/>
      <c r="AH95" s="209"/>
      <c r="AI95" s="209"/>
    </row>
    <row r="96" spans="1:35" ht="15.5">
      <c r="A96" s="132"/>
      <c r="B96" s="132"/>
      <c r="C96" s="132"/>
      <c r="D96" s="132"/>
      <c r="E96" s="48"/>
      <c r="F96" s="48"/>
      <c r="G96" s="48"/>
      <c r="H96" s="48"/>
      <c r="I96" s="48"/>
      <c r="J96" s="48"/>
      <c r="K96" s="48"/>
      <c r="L96" s="48"/>
      <c r="M96" s="48"/>
      <c r="N96" s="48"/>
      <c r="O96" s="48"/>
      <c r="P96" s="208"/>
      <c r="Q96" s="209"/>
      <c r="R96" s="209"/>
      <c r="S96" s="209"/>
      <c r="T96" s="209"/>
      <c r="U96" s="209"/>
      <c r="V96" s="209"/>
      <c r="W96" s="209"/>
      <c r="X96" s="209"/>
      <c r="Y96" s="209"/>
      <c r="Z96" s="209"/>
      <c r="AA96" s="209"/>
      <c r="AB96" s="209"/>
      <c r="AC96" s="209"/>
      <c r="AD96" s="209"/>
      <c r="AE96" s="209"/>
      <c r="AF96" s="209"/>
      <c r="AG96" s="209"/>
      <c r="AH96" s="209"/>
      <c r="AI96" s="209"/>
    </row>
    <row r="97" spans="1:35" ht="15.5">
      <c r="A97" s="132"/>
      <c r="B97" s="132"/>
      <c r="C97" s="132"/>
      <c r="D97" s="132"/>
      <c r="E97" s="48"/>
      <c r="F97" s="48"/>
      <c r="G97" s="48"/>
      <c r="H97" s="48"/>
      <c r="I97" s="48"/>
      <c r="J97" s="48"/>
      <c r="K97" s="48"/>
      <c r="L97" s="48"/>
      <c r="M97" s="48"/>
      <c r="N97" s="48"/>
      <c r="O97" s="48"/>
      <c r="P97" s="208"/>
      <c r="Q97" s="209"/>
      <c r="R97" s="209"/>
      <c r="S97" s="209"/>
      <c r="T97" s="209"/>
      <c r="U97" s="209"/>
      <c r="V97" s="209"/>
      <c r="W97" s="209"/>
      <c r="X97" s="209"/>
      <c r="Y97" s="209"/>
      <c r="Z97" s="209"/>
      <c r="AA97" s="209"/>
      <c r="AB97" s="209"/>
      <c r="AC97" s="209"/>
      <c r="AD97" s="209"/>
      <c r="AE97" s="209"/>
      <c r="AF97" s="209"/>
      <c r="AG97" s="209"/>
      <c r="AH97" s="209"/>
      <c r="AI97" s="209"/>
    </row>
    <row r="98" spans="1:35" ht="15.5">
      <c r="A98" s="132"/>
      <c r="B98" s="132"/>
      <c r="C98" s="132"/>
      <c r="D98" s="132"/>
      <c r="E98" s="48"/>
      <c r="F98" s="48"/>
      <c r="G98" s="48"/>
      <c r="H98" s="48"/>
      <c r="I98" s="48"/>
      <c r="J98" s="48"/>
      <c r="K98" s="48"/>
      <c r="L98" s="48"/>
      <c r="M98" s="48"/>
      <c r="N98" s="48"/>
      <c r="O98" s="48"/>
      <c r="P98" s="208"/>
      <c r="Q98" s="209"/>
      <c r="R98" s="209"/>
      <c r="S98" s="209"/>
      <c r="T98" s="209"/>
      <c r="U98" s="209"/>
      <c r="V98" s="209"/>
      <c r="W98" s="209"/>
      <c r="X98" s="209"/>
      <c r="Y98" s="209"/>
      <c r="Z98" s="209"/>
      <c r="AA98" s="209"/>
      <c r="AB98" s="209"/>
      <c r="AC98" s="209"/>
      <c r="AD98" s="209"/>
      <c r="AE98" s="209"/>
      <c r="AF98" s="209"/>
      <c r="AG98" s="209"/>
      <c r="AH98" s="209"/>
      <c r="AI98" s="209"/>
    </row>
    <row r="99" spans="1:35" ht="15.5">
      <c r="A99" s="132"/>
      <c r="B99" s="132"/>
      <c r="C99" s="132"/>
      <c r="D99" s="132"/>
      <c r="E99" s="48"/>
      <c r="F99" s="48"/>
      <c r="G99" s="48"/>
      <c r="H99" s="48"/>
      <c r="I99" s="48"/>
      <c r="J99" s="48"/>
      <c r="K99" s="48"/>
      <c r="L99" s="48"/>
      <c r="M99" s="48"/>
      <c r="N99" s="48"/>
      <c r="O99" s="48"/>
      <c r="P99" s="208"/>
      <c r="Q99" s="209"/>
      <c r="R99" s="209"/>
      <c r="S99" s="209"/>
      <c r="T99" s="209"/>
      <c r="U99" s="209"/>
      <c r="V99" s="209"/>
      <c r="W99" s="209"/>
      <c r="X99" s="209"/>
      <c r="Y99" s="209"/>
      <c r="Z99" s="209"/>
      <c r="AA99" s="209"/>
      <c r="AB99" s="209"/>
      <c r="AC99" s="209"/>
      <c r="AD99" s="209"/>
      <c r="AE99" s="209"/>
      <c r="AF99" s="209"/>
      <c r="AG99" s="209"/>
      <c r="AH99" s="209"/>
      <c r="AI99" s="209"/>
    </row>
    <row r="100" spans="1:35" ht="15.5">
      <c r="A100" s="132"/>
      <c r="B100" s="132"/>
      <c r="C100" s="132"/>
      <c r="D100" s="132"/>
      <c r="E100" s="48"/>
      <c r="F100" s="48"/>
      <c r="G100" s="48"/>
      <c r="H100" s="48"/>
      <c r="I100" s="48"/>
      <c r="J100" s="48"/>
      <c r="K100" s="48"/>
      <c r="L100" s="48"/>
      <c r="M100" s="48"/>
      <c r="N100" s="48"/>
      <c r="O100" s="48"/>
      <c r="P100" s="208"/>
      <c r="Q100" s="209"/>
      <c r="R100" s="209"/>
      <c r="S100" s="209"/>
      <c r="T100" s="209"/>
      <c r="U100" s="209"/>
      <c r="V100" s="209"/>
      <c r="W100" s="209"/>
      <c r="X100" s="209"/>
      <c r="Y100" s="209"/>
      <c r="Z100" s="209"/>
      <c r="AA100" s="209"/>
      <c r="AB100" s="209"/>
      <c r="AC100" s="209"/>
      <c r="AD100" s="209"/>
      <c r="AE100" s="209"/>
      <c r="AF100" s="209"/>
      <c r="AG100" s="209"/>
      <c r="AH100" s="209"/>
      <c r="AI100" s="209"/>
    </row>
    <row r="101" spans="1:35" ht="15.5">
      <c r="A101" s="132"/>
      <c r="B101" s="132"/>
      <c r="C101" s="132"/>
      <c r="D101" s="132"/>
      <c r="E101" s="48"/>
      <c r="F101" s="48"/>
      <c r="G101" s="48"/>
      <c r="H101" s="48"/>
      <c r="I101" s="48"/>
      <c r="J101" s="48"/>
      <c r="K101" s="48"/>
      <c r="L101" s="48"/>
      <c r="M101" s="48"/>
      <c r="N101" s="48"/>
      <c r="O101" s="48"/>
      <c r="P101" s="208"/>
      <c r="Q101" s="209"/>
      <c r="R101" s="209"/>
      <c r="S101" s="209"/>
      <c r="T101" s="209"/>
      <c r="U101" s="209"/>
      <c r="V101" s="209"/>
      <c r="W101" s="209"/>
      <c r="X101" s="209"/>
      <c r="Y101" s="209"/>
      <c r="Z101" s="209"/>
      <c r="AA101" s="209"/>
      <c r="AB101" s="209"/>
      <c r="AC101" s="209"/>
      <c r="AD101" s="209"/>
      <c r="AE101" s="209"/>
      <c r="AF101" s="209"/>
      <c r="AG101" s="209"/>
      <c r="AH101" s="209"/>
      <c r="AI101" s="209"/>
    </row>
    <row r="102" spans="1:35" ht="15.5">
      <c r="A102" s="132"/>
      <c r="B102" s="132"/>
      <c r="C102" s="132"/>
      <c r="D102" s="132"/>
      <c r="E102" s="48"/>
      <c r="F102" s="48"/>
      <c r="G102" s="48"/>
      <c r="H102" s="48"/>
      <c r="I102" s="48"/>
      <c r="J102" s="48"/>
      <c r="K102" s="48"/>
      <c r="L102" s="48"/>
      <c r="M102" s="48"/>
      <c r="N102" s="48"/>
      <c r="O102" s="48"/>
      <c r="P102" s="208"/>
      <c r="Q102" s="209"/>
      <c r="R102" s="209"/>
      <c r="S102" s="209"/>
      <c r="T102" s="209"/>
      <c r="U102" s="209"/>
      <c r="V102" s="209"/>
      <c r="W102" s="209"/>
      <c r="X102" s="209"/>
      <c r="Y102" s="209"/>
      <c r="Z102" s="209"/>
      <c r="AA102" s="209"/>
      <c r="AB102" s="209"/>
      <c r="AC102" s="209"/>
      <c r="AD102" s="209"/>
      <c r="AE102" s="209"/>
      <c r="AF102" s="209"/>
      <c r="AG102" s="209"/>
      <c r="AH102" s="209"/>
      <c r="AI102" s="209"/>
    </row>
    <row r="103" spans="1:35" ht="15.5">
      <c r="A103" s="132"/>
      <c r="B103" s="132"/>
      <c r="C103" s="132"/>
      <c r="D103" s="132"/>
      <c r="E103" s="48"/>
      <c r="F103" s="48"/>
      <c r="G103" s="48"/>
      <c r="H103" s="48"/>
      <c r="I103" s="48"/>
      <c r="J103" s="48"/>
      <c r="K103" s="48"/>
      <c r="L103" s="48"/>
      <c r="M103" s="48"/>
      <c r="N103" s="48"/>
      <c r="O103" s="48"/>
      <c r="P103" s="208"/>
      <c r="Q103" s="209"/>
      <c r="R103" s="209"/>
      <c r="S103" s="209"/>
      <c r="T103" s="209"/>
      <c r="U103" s="209"/>
      <c r="V103" s="209"/>
      <c r="W103" s="209"/>
      <c r="X103" s="209"/>
      <c r="Y103" s="209"/>
      <c r="Z103" s="209"/>
      <c r="AA103" s="209"/>
      <c r="AB103" s="209"/>
      <c r="AC103" s="209"/>
      <c r="AD103" s="209"/>
      <c r="AE103" s="209"/>
      <c r="AF103" s="209"/>
      <c r="AG103" s="209"/>
      <c r="AH103" s="209"/>
      <c r="AI103" s="209"/>
    </row>
    <row r="104" spans="1:35" ht="15.5">
      <c r="A104" s="132"/>
      <c r="B104" s="132"/>
      <c r="C104" s="132"/>
      <c r="D104" s="132"/>
      <c r="E104" s="48"/>
      <c r="F104" s="48"/>
      <c r="G104" s="48"/>
      <c r="H104" s="48"/>
      <c r="I104" s="48"/>
      <c r="J104" s="48"/>
      <c r="K104" s="48"/>
      <c r="L104" s="48"/>
      <c r="M104" s="48"/>
      <c r="N104" s="48"/>
      <c r="O104" s="48"/>
      <c r="P104" s="208"/>
      <c r="Q104" s="209"/>
      <c r="R104" s="209"/>
      <c r="S104" s="209"/>
      <c r="T104" s="209"/>
      <c r="U104" s="209"/>
      <c r="V104" s="209"/>
      <c r="W104" s="209"/>
      <c r="X104" s="209"/>
      <c r="Y104" s="209"/>
      <c r="Z104" s="209"/>
      <c r="AA104" s="209"/>
      <c r="AB104" s="209"/>
      <c r="AC104" s="209"/>
      <c r="AD104" s="209"/>
      <c r="AE104" s="209"/>
      <c r="AF104" s="209"/>
      <c r="AG104" s="209"/>
      <c r="AH104" s="209"/>
      <c r="AI104" s="209"/>
    </row>
    <row r="105" spans="1:35" ht="15.5">
      <c r="A105" s="132"/>
      <c r="B105" s="132"/>
      <c r="C105" s="132"/>
      <c r="D105" s="132"/>
      <c r="E105" s="48"/>
      <c r="F105" s="48"/>
      <c r="G105" s="48"/>
      <c r="H105" s="48"/>
      <c r="I105" s="48"/>
      <c r="J105" s="48"/>
      <c r="K105" s="48"/>
      <c r="L105" s="48"/>
      <c r="M105" s="48"/>
      <c r="N105" s="48"/>
      <c r="O105" s="48"/>
      <c r="P105" s="208"/>
      <c r="Q105" s="209"/>
      <c r="R105" s="209"/>
      <c r="S105" s="209"/>
      <c r="T105" s="209"/>
      <c r="U105" s="209"/>
      <c r="V105" s="209"/>
      <c r="W105" s="209"/>
      <c r="X105" s="209"/>
      <c r="Y105" s="209"/>
      <c r="Z105" s="209"/>
      <c r="AA105" s="209"/>
      <c r="AB105" s="209"/>
      <c r="AC105" s="209"/>
      <c r="AD105" s="209"/>
      <c r="AE105" s="209"/>
      <c r="AF105" s="209"/>
      <c r="AG105" s="209"/>
      <c r="AH105" s="209"/>
      <c r="AI105" s="209"/>
    </row>
    <row r="106" spans="1:35" ht="15.5">
      <c r="A106" s="132"/>
      <c r="B106" s="132"/>
      <c r="C106" s="132"/>
      <c r="D106" s="132"/>
      <c r="E106" s="48"/>
      <c r="F106" s="48"/>
      <c r="G106" s="48"/>
      <c r="H106" s="48"/>
      <c r="I106" s="48"/>
      <c r="J106" s="48"/>
      <c r="K106" s="48"/>
      <c r="L106" s="48"/>
      <c r="M106" s="48"/>
      <c r="N106" s="48"/>
      <c r="O106" s="48"/>
      <c r="P106" s="208"/>
      <c r="Q106" s="209"/>
      <c r="R106" s="209"/>
      <c r="S106" s="209"/>
      <c r="T106" s="209"/>
      <c r="U106" s="209"/>
      <c r="V106" s="209"/>
      <c r="W106" s="209"/>
      <c r="X106" s="209"/>
      <c r="Y106" s="209"/>
      <c r="Z106" s="209"/>
      <c r="AA106" s="209"/>
      <c r="AB106" s="209"/>
      <c r="AC106" s="209"/>
      <c r="AD106" s="209"/>
      <c r="AE106" s="209"/>
      <c r="AF106" s="209"/>
      <c r="AG106" s="209"/>
      <c r="AH106" s="209"/>
      <c r="AI106" s="209"/>
    </row>
    <row r="107" spans="1:35" ht="15.5">
      <c r="A107" s="132"/>
      <c r="B107" s="132"/>
      <c r="C107" s="132"/>
      <c r="D107" s="132"/>
      <c r="E107" s="48"/>
      <c r="F107" s="48"/>
      <c r="G107" s="48"/>
      <c r="H107" s="48"/>
      <c r="I107" s="48"/>
      <c r="J107" s="48"/>
      <c r="K107" s="48"/>
      <c r="L107" s="48"/>
      <c r="M107" s="48"/>
      <c r="N107" s="48"/>
      <c r="O107" s="48"/>
      <c r="P107" s="208"/>
      <c r="Q107" s="209"/>
      <c r="R107" s="209"/>
      <c r="S107" s="209"/>
      <c r="T107" s="209"/>
      <c r="U107" s="209"/>
      <c r="V107" s="209"/>
      <c r="W107" s="209"/>
      <c r="X107" s="209"/>
      <c r="Y107" s="209"/>
      <c r="Z107" s="209"/>
      <c r="AA107" s="209"/>
      <c r="AB107" s="209"/>
      <c r="AC107" s="209"/>
      <c r="AD107" s="209"/>
      <c r="AE107" s="209"/>
      <c r="AF107" s="209"/>
      <c r="AG107" s="209"/>
      <c r="AH107" s="209"/>
      <c r="AI107" s="209"/>
    </row>
    <row r="108" spans="1:35" ht="15.5">
      <c r="A108" s="132"/>
      <c r="B108" s="132"/>
      <c r="C108" s="132"/>
      <c r="D108" s="132"/>
      <c r="E108" s="48"/>
      <c r="F108" s="48"/>
      <c r="G108" s="48"/>
      <c r="H108" s="48"/>
      <c r="I108" s="48"/>
      <c r="J108" s="48"/>
      <c r="K108" s="48"/>
      <c r="L108" s="48"/>
      <c r="M108" s="48"/>
      <c r="N108" s="48"/>
      <c r="O108" s="48"/>
      <c r="P108" s="208"/>
      <c r="Q108" s="209"/>
      <c r="R108" s="209"/>
      <c r="S108" s="209"/>
      <c r="T108" s="209"/>
      <c r="U108" s="209"/>
      <c r="V108" s="209"/>
      <c r="W108" s="209"/>
      <c r="X108" s="209"/>
      <c r="Y108" s="209"/>
      <c r="Z108" s="209"/>
      <c r="AA108" s="209"/>
      <c r="AB108" s="209"/>
      <c r="AC108" s="209"/>
      <c r="AD108" s="209"/>
      <c r="AE108" s="209"/>
      <c r="AF108" s="209"/>
      <c r="AG108" s="209"/>
      <c r="AH108" s="209"/>
      <c r="AI108" s="209"/>
    </row>
    <row r="109" spans="1:35" ht="15.5">
      <c r="A109" s="132"/>
      <c r="B109" s="132"/>
      <c r="C109" s="132"/>
      <c r="D109" s="132"/>
      <c r="E109" s="48"/>
      <c r="F109" s="48"/>
      <c r="G109" s="48"/>
      <c r="H109" s="48"/>
      <c r="I109" s="48"/>
      <c r="J109" s="48"/>
      <c r="K109" s="48"/>
      <c r="L109" s="48"/>
      <c r="M109" s="48"/>
      <c r="N109" s="48"/>
      <c r="O109" s="48"/>
      <c r="P109" s="208"/>
      <c r="Q109" s="209"/>
      <c r="R109" s="209"/>
      <c r="S109" s="209"/>
      <c r="T109" s="209"/>
      <c r="U109" s="209"/>
      <c r="V109" s="209"/>
      <c r="W109" s="209"/>
      <c r="X109" s="209"/>
      <c r="Y109" s="209"/>
      <c r="Z109" s="209"/>
      <c r="AA109" s="209"/>
      <c r="AB109" s="209"/>
      <c r="AC109" s="209"/>
      <c r="AD109" s="209"/>
      <c r="AE109" s="209"/>
      <c r="AF109" s="209"/>
      <c r="AG109" s="209"/>
      <c r="AH109" s="209"/>
      <c r="AI109" s="209"/>
    </row>
    <row r="110" spans="1:35" ht="15.5">
      <c r="A110" s="132"/>
      <c r="B110" s="132"/>
      <c r="C110" s="132"/>
      <c r="D110" s="132"/>
      <c r="E110" s="48"/>
      <c r="F110" s="48"/>
      <c r="G110" s="48"/>
      <c r="H110" s="48"/>
      <c r="I110" s="48"/>
      <c r="J110" s="48"/>
      <c r="K110" s="48"/>
      <c r="L110" s="48"/>
      <c r="M110" s="48"/>
      <c r="N110" s="48"/>
      <c r="O110" s="48"/>
      <c r="P110" s="208"/>
      <c r="Q110" s="209"/>
      <c r="R110" s="209"/>
      <c r="S110" s="209"/>
      <c r="T110" s="209"/>
      <c r="U110" s="209"/>
      <c r="V110" s="209"/>
      <c r="W110" s="209"/>
      <c r="X110" s="209"/>
      <c r="Y110" s="209"/>
      <c r="Z110" s="209"/>
      <c r="AA110" s="209"/>
      <c r="AB110" s="209"/>
      <c r="AC110" s="209"/>
      <c r="AD110" s="209"/>
      <c r="AE110" s="209"/>
      <c r="AF110" s="209"/>
      <c r="AG110" s="209"/>
      <c r="AH110" s="209"/>
      <c r="AI110" s="209"/>
    </row>
    <row r="111" spans="1:35" ht="15.5">
      <c r="A111" s="132"/>
      <c r="B111" s="132"/>
      <c r="C111" s="132"/>
      <c r="D111" s="132"/>
      <c r="E111" s="48"/>
      <c r="F111" s="48"/>
      <c r="G111" s="48"/>
      <c r="H111" s="48"/>
      <c r="I111" s="48"/>
      <c r="J111" s="48"/>
      <c r="K111" s="48"/>
      <c r="L111" s="48"/>
      <c r="M111" s="48"/>
      <c r="N111" s="48"/>
      <c r="O111" s="48"/>
      <c r="P111" s="208"/>
      <c r="Q111" s="209"/>
      <c r="R111" s="209"/>
      <c r="S111" s="209"/>
      <c r="T111" s="209"/>
      <c r="U111" s="209"/>
      <c r="V111" s="209"/>
      <c r="W111" s="209"/>
      <c r="X111" s="209"/>
      <c r="Y111" s="209"/>
      <c r="Z111" s="209"/>
      <c r="AA111" s="209"/>
      <c r="AB111" s="209"/>
      <c r="AC111" s="209"/>
      <c r="AD111" s="209"/>
      <c r="AE111" s="209"/>
      <c r="AF111" s="209"/>
      <c r="AG111" s="209"/>
      <c r="AH111" s="209"/>
      <c r="AI111" s="209"/>
    </row>
    <row r="112" spans="1:35" ht="15.5">
      <c r="A112" s="132"/>
      <c r="B112" s="132"/>
      <c r="C112" s="132"/>
      <c r="D112" s="132"/>
      <c r="E112" s="48"/>
      <c r="F112" s="48"/>
      <c r="G112" s="48"/>
      <c r="H112" s="48"/>
      <c r="I112" s="48"/>
      <c r="J112" s="48"/>
      <c r="K112" s="48"/>
      <c r="L112" s="48"/>
      <c r="M112" s="48"/>
      <c r="N112" s="48"/>
      <c r="O112" s="48"/>
      <c r="P112" s="208"/>
      <c r="Q112" s="209"/>
      <c r="R112" s="209"/>
      <c r="S112" s="209"/>
      <c r="T112" s="209"/>
      <c r="U112" s="209"/>
      <c r="V112" s="209"/>
      <c r="W112" s="209"/>
      <c r="X112" s="209"/>
      <c r="Y112" s="209"/>
      <c r="Z112" s="209"/>
      <c r="AA112" s="209"/>
      <c r="AB112" s="209"/>
      <c r="AC112" s="209"/>
      <c r="AD112" s="209"/>
      <c r="AE112" s="209"/>
      <c r="AF112" s="209"/>
      <c r="AG112" s="209"/>
      <c r="AH112" s="209"/>
      <c r="AI112" s="209"/>
    </row>
    <row r="113" spans="1:35" ht="15.5">
      <c r="A113" s="132"/>
      <c r="B113" s="132"/>
      <c r="C113" s="132"/>
      <c r="D113" s="132"/>
      <c r="E113" s="48"/>
      <c r="F113" s="48"/>
      <c r="G113" s="48"/>
      <c r="H113" s="48"/>
      <c r="I113" s="48"/>
      <c r="J113" s="48"/>
      <c r="K113" s="48"/>
      <c r="L113" s="48"/>
      <c r="M113" s="48"/>
      <c r="N113" s="48"/>
      <c r="O113" s="48"/>
      <c r="P113" s="208"/>
      <c r="Q113" s="209"/>
      <c r="R113" s="209"/>
      <c r="S113" s="209"/>
      <c r="T113" s="209"/>
      <c r="U113" s="209"/>
      <c r="V113" s="209"/>
      <c r="W113" s="209"/>
      <c r="X113" s="209"/>
      <c r="Y113" s="209"/>
      <c r="Z113" s="209"/>
      <c r="AA113" s="209"/>
      <c r="AB113" s="209"/>
      <c r="AC113" s="209"/>
      <c r="AD113" s="209"/>
      <c r="AE113" s="209"/>
      <c r="AF113" s="209"/>
      <c r="AG113" s="209"/>
      <c r="AH113" s="209"/>
      <c r="AI113" s="209"/>
    </row>
    <row r="114" spans="1:35" ht="15.5">
      <c r="A114" s="132"/>
      <c r="B114" s="132"/>
      <c r="C114" s="132"/>
      <c r="D114" s="132"/>
      <c r="E114" s="48"/>
      <c r="F114" s="48"/>
      <c r="G114" s="48"/>
      <c r="H114" s="48"/>
      <c r="I114" s="48"/>
      <c r="J114" s="48"/>
      <c r="K114" s="48"/>
      <c r="L114" s="48"/>
      <c r="M114" s="48"/>
      <c r="N114" s="48"/>
      <c r="O114" s="48"/>
      <c r="P114" s="208"/>
      <c r="Q114" s="209"/>
      <c r="R114" s="209"/>
      <c r="S114" s="209"/>
      <c r="T114" s="209"/>
      <c r="U114" s="209"/>
      <c r="V114" s="209"/>
      <c r="W114" s="209"/>
      <c r="X114" s="209"/>
      <c r="Y114" s="209"/>
      <c r="Z114" s="209"/>
      <c r="AA114" s="209"/>
      <c r="AB114" s="209"/>
      <c r="AC114" s="209"/>
      <c r="AD114" s="209"/>
      <c r="AE114" s="209"/>
      <c r="AF114" s="209"/>
      <c r="AG114" s="209"/>
      <c r="AH114" s="209"/>
      <c r="AI114" s="209"/>
    </row>
    <row r="115" spans="1:35" ht="15.5">
      <c r="A115" s="132"/>
      <c r="B115" s="132"/>
      <c r="C115" s="132"/>
      <c r="D115" s="132"/>
      <c r="E115" s="48"/>
      <c r="F115" s="48"/>
      <c r="G115" s="48"/>
      <c r="H115" s="48"/>
      <c r="I115" s="48"/>
      <c r="J115" s="48"/>
      <c r="K115" s="48"/>
      <c r="L115" s="48"/>
      <c r="M115" s="48"/>
      <c r="N115" s="48"/>
      <c r="O115" s="48"/>
      <c r="P115" s="208"/>
      <c r="Q115" s="209"/>
      <c r="R115" s="209"/>
      <c r="S115" s="209"/>
      <c r="T115" s="209"/>
      <c r="U115" s="209"/>
      <c r="V115" s="209"/>
      <c r="W115" s="209"/>
      <c r="X115" s="209"/>
      <c r="Y115" s="209"/>
      <c r="Z115" s="209"/>
      <c r="AA115" s="209"/>
      <c r="AB115" s="209"/>
      <c r="AC115" s="209"/>
      <c r="AD115" s="209"/>
      <c r="AE115" s="209"/>
      <c r="AF115" s="209"/>
      <c r="AG115" s="209"/>
      <c r="AH115" s="209"/>
      <c r="AI115" s="209"/>
    </row>
    <row r="116" spans="1:35" ht="15.5">
      <c r="A116" s="132"/>
      <c r="B116" s="132"/>
      <c r="C116" s="132"/>
      <c r="D116" s="132"/>
      <c r="E116" s="48"/>
      <c r="F116" s="48"/>
      <c r="G116" s="48"/>
      <c r="H116" s="48"/>
      <c r="I116" s="48"/>
      <c r="J116" s="48"/>
      <c r="K116" s="48"/>
      <c r="L116" s="48"/>
      <c r="M116" s="48"/>
      <c r="N116" s="48"/>
      <c r="O116" s="48"/>
      <c r="P116" s="208"/>
      <c r="Q116" s="209"/>
      <c r="R116" s="209"/>
      <c r="S116" s="209"/>
      <c r="T116" s="209"/>
      <c r="U116" s="209"/>
      <c r="V116" s="209"/>
      <c r="W116" s="209"/>
      <c r="X116" s="209"/>
      <c r="Y116" s="209"/>
      <c r="Z116" s="209"/>
      <c r="AA116" s="209"/>
      <c r="AB116" s="209"/>
      <c r="AC116" s="209"/>
      <c r="AD116" s="209"/>
      <c r="AE116" s="209"/>
      <c r="AF116" s="209"/>
      <c r="AG116" s="209"/>
      <c r="AH116" s="209"/>
      <c r="AI116" s="209"/>
    </row>
    <row r="117" spans="1:35" ht="15.5">
      <c r="A117" s="132"/>
      <c r="B117" s="132"/>
      <c r="C117" s="132"/>
      <c r="D117" s="132"/>
      <c r="E117" s="48"/>
      <c r="F117" s="48"/>
      <c r="G117" s="48"/>
      <c r="H117" s="48"/>
      <c r="I117" s="48"/>
      <c r="J117" s="48"/>
      <c r="K117" s="48"/>
      <c r="L117" s="48"/>
      <c r="M117" s="48"/>
      <c r="N117" s="48"/>
      <c r="O117" s="48"/>
      <c r="P117" s="208"/>
      <c r="Q117" s="209"/>
      <c r="R117" s="209"/>
      <c r="S117" s="209"/>
      <c r="T117" s="209"/>
      <c r="U117" s="209"/>
      <c r="V117" s="209"/>
      <c r="W117" s="209"/>
      <c r="X117" s="209"/>
      <c r="Y117" s="209"/>
      <c r="Z117" s="209"/>
      <c r="AA117" s="209"/>
      <c r="AB117" s="209"/>
      <c r="AC117" s="209"/>
      <c r="AD117" s="209"/>
      <c r="AE117" s="209"/>
      <c r="AF117" s="209"/>
      <c r="AG117" s="209"/>
      <c r="AH117" s="209"/>
      <c r="AI117" s="209"/>
    </row>
    <row r="118" spans="1:35" ht="15.5">
      <c r="A118" s="132"/>
      <c r="B118" s="132"/>
      <c r="C118" s="132"/>
      <c r="D118" s="132"/>
      <c r="E118" s="48"/>
      <c r="F118" s="48"/>
      <c r="G118" s="48"/>
      <c r="H118" s="48"/>
      <c r="I118" s="48"/>
      <c r="J118" s="48"/>
      <c r="K118" s="48"/>
      <c r="L118" s="48"/>
      <c r="M118" s="48"/>
      <c r="N118" s="48"/>
      <c r="O118" s="48"/>
      <c r="P118" s="208"/>
      <c r="Q118" s="209"/>
      <c r="R118" s="209"/>
      <c r="S118" s="209"/>
      <c r="T118" s="209"/>
      <c r="U118" s="209"/>
      <c r="V118" s="209"/>
      <c r="W118" s="209"/>
      <c r="X118" s="209"/>
      <c r="Y118" s="209"/>
      <c r="Z118" s="209"/>
      <c r="AA118" s="209"/>
      <c r="AB118" s="209"/>
      <c r="AC118" s="209"/>
      <c r="AD118" s="209"/>
      <c r="AE118" s="209"/>
      <c r="AF118" s="209"/>
      <c r="AG118" s="209"/>
      <c r="AH118" s="209"/>
      <c r="AI118" s="209"/>
    </row>
    <row r="119" spans="1:35" ht="15.5">
      <c r="A119" s="132"/>
      <c r="B119" s="132"/>
      <c r="C119" s="132"/>
      <c r="D119" s="132"/>
      <c r="E119" s="48"/>
      <c r="F119" s="48"/>
      <c r="G119" s="48"/>
      <c r="H119" s="48"/>
      <c r="I119" s="48"/>
      <c r="J119" s="48"/>
      <c r="K119" s="48"/>
      <c r="L119" s="48"/>
      <c r="M119" s="48"/>
      <c r="N119" s="48"/>
      <c r="O119" s="48"/>
      <c r="P119" s="208"/>
      <c r="Q119" s="209"/>
      <c r="R119" s="209"/>
      <c r="S119" s="209"/>
      <c r="T119" s="209"/>
      <c r="U119" s="209"/>
      <c r="V119" s="209"/>
      <c r="W119" s="209"/>
      <c r="X119" s="209"/>
      <c r="Y119" s="209"/>
      <c r="Z119" s="209"/>
      <c r="AA119" s="209"/>
      <c r="AB119" s="209"/>
      <c r="AC119" s="209"/>
      <c r="AD119" s="209"/>
      <c r="AE119" s="209"/>
      <c r="AF119" s="209"/>
      <c r="AG119" s="209"/>
      <c r="AH119" s="209"/>
      <c r="AI119" s="209"/>
    </row>
    <row r="120" spans="1:35" ht="15.5">
      <c r="A120" s="132"/>
      <c r="B120" s="132"/>
      <c r="C120" s="132"/>
      <c r="D120" s="132"/>
      <c r="E120" s="48"/>
      <c r="F120" s="48"/>
      <c r="G120" s="48"/>
      <c r="H120" s="48"/>
      <c r="I120" s="48"/>
      <c r="J120" s="48"/>
      <c r="K120" s="48"/>
      <c r="L120" s="48"/>
      <c r="M120" s="48"/>
      <c r="N120" s="48"/>
      <c r="O120" s="48"/>
      <c r="P120" s="208"/>
      <c r="Q120" s="209"/>
      <c r="R120" s="209"/>
      <c r="S120" s="209"/>
      <c r="T120" s="209"/>
      <c r="U120" s="209"/>
      <c r="V120" s="209"/>
      <c r="W120" s="209"/>
      <c r="X120" s="209"/>
      <c r="Y120" s="209"/>
      <c r="Z120" s="209"/>
      <c r="AA120" s="209"/>
      <c r="AB120" s="209"/>
      <c r="AC120" s="209"/>
      <c r="AD120" s="209"/>
      <c r="AE120" s="209"/>
      <c r="AF120" s="209"/>
      <c r="AG120" s="209"/>
      <c r="AH120" s="209"/>
      <c r="AI120" s="209"/>
    </row>
    <row r="121" spans="1:35" ht="15.5">
      <c r="A121" s="132"/>
      <c r="B121" s="132"/>
      <c r="C121" s="132"/>
      <c r="D121" s="132"/>
      <c r="E121" s="48"/>
      <c r="F121" s="48"/>
      <c r="G121" s="48"/>
      <c r="H121" s="48"/>
      <c r="I121" s="48"/>
      <c r="J121" s="48"/>
      <c r="K121" s="48"/>
      <c r="L121" s="48"/>
      <c r="M121" s="48"/>
      <c r="N121" s="48"/>
      <c r="O121" s="48"/>
      <c r="P121" s="208"/>
      <c r="Q121" s="209"/>
      <c r="R121" s="209"/>
      <c r="S121" s="209"/>
      <c r="T121" s="209"/>
      <c r="U121" s="209"/>
      <c r="V121" s="209"/>
      <c r="W121" s="209"/>
      <c r="X121" s="209"/>
      <c r="Y121" s="209"/>
      <c r="Z121" s="209"/>
      <c r="AA121" s="209"/>
      <c r="AB121" s="209"/>
      <c r="AC121" s="209"/>
      <c r="AD121" s="209"/>
      <c r="AE121" s="209"/>
      <c r="AF121" s="209"/>
      <c r="AG121" s="209"/>
      <c r="AH121" s="209"/>
      <c r="AI121" s="209"/>
    </row>
    <row r="122" spans="1:35" ht="15.5">
      <c r="A122" s="132"/>
      <c r="B122" s="132"/>
      <c r="C122" s="132"/>
      <c r="D122" s="132"/>
      <c r="E122" s="48"/>
      <c r="F122" s="48"/>
      <c r="G122" s="48"/>
      <c r="H122" s="48"/>
      <c r="I122" s="48"/>
      <c r="J122" s="48"/>
      <c r="K122" s="48"/>
      <c r="L122" s="48"/>
      <c r="M122" s="48"/>
      <c r="N122" s="48"/>
      <c r="O122" s="48"/>
      <c r="P122" s="208"/>
      <c r="Q122" s="209"/>
      <c r="R122" s="209"/>
      <c r="S122" s="209"/>
      <c r="T122" s="209"/>
      <c r="U122" s="209"/>
      <c r="V122" s="209"/>
      <c r="W122" s="209"/>
      <c r="X122" s="209"/>
      <c r="Y122" s="209"/>
      <c r="Z122" s="209"/>
      <c r="AA122" s="209"/>
      <c r="AB122" s="209"/>
      <c r="AC122" s="209"/>
      <c r="AD122" s="209"/>
      <c r="AE122" s="209"/>
      <c r="AF122" s="209"/>
      <c r="AG122" s="209"/>
      <c r="AH122" s="209"/>
      <c r="AI122" s="209"/>
    </row>
    <row r="123" spans="1:35" ht="15.5">
      <c r="A123" s="132"/>
      <c r="B123" s="132"/>
      <c r="C123" s="132"/>
      <c r="D123" s="132"/>
      <c r="E123" s="48"/>
      <c r="F123" s="48"/>
      <c r="G123" s="48"/>
      <c r="H123" s="48"/>
      <c r="I123" s="48"/>
      <c r="J123" s="48"/>
      <c r="K123" s="48"/>
      <c r="L123" s="48"/>
      <c r="M123" s="48"/>
      <c r="N123" s="48"/>
      <c r="O123" s="48"/>
      <c r="P123" s="208"/>
      <c r="Q123" s="209"/>
      <c r="R123" s="209"/>
      <c r="S123" s="209"/>
      <c r="T123" s="209"/>
      <c r="U123" s="209"/>
      <c r="V123" s="209"/>
      <c r="W123" s="209"/>
      <c r="X123" s="209"/>
      <c r="Y123" s="209"/>
      <c r="Z123" s="209"/>
      <c r="AA123" s="209"/>
      <c r="AB123" s="209"/>
      <c r="AC123" s="209"/>
      <c r="AD123" s="209"/>
      <c r="AE123" s="209"/>
      <c r="AF123" s="209"/>
      <c r="AG123" s="209"/>
      <c r="AH123" s="209"/>
      <c r="AI123" s="209"/>
    </row>
    <row r="124" spans="1:35" ht="15.5">
      <c r="A124" s="132"/>
      <c r="B124" s="132"/>
      <c r="C124" s="132"/>
      <c r="D124" s="132"/>
      <c r="E124" s="48"/>
      <c r="F124" s="48"/>
      <c r="G124" s="48"/>
      <c r="H124" s="48"/>
      <c r="I124" s="48"/>
      <c r="J124" s="48"/>
      <c r="K124" s="48"/>
      <c r="L124" s="48"/>
      <c r="M124" s="48"/>
      <c r="N124" s="48"/>
      <c r="O124" s="48"/>
      <c r="P124" s="208"/>
      <c r="Q124" s="209"/>
      <c r="R124" s="209"/>
      <c r="S124" s="209"/>
      <c r="T124" s="209"/>
      <c r="U124" s="209"/>
      <c r="V124" s="209"/>
      <c r="W124" s="209"/>
      <c r="X124" s="209"/>
      <c r="Y124" s="209"/>
      <c r="Z124" s="209"/>
      <c r="AA124" s="209"/>
      <c r="AB124" s="209"/>
      <c r="AC124" s="209"/>
      <c r="AD124" s="209"/>
      <c r="AE124" s="209"/>
      <c r="AF124" s="209"/>
      <c r="AG124" s="209"/>
      <c r="AH124" s="209"/>
      <c r="AI124" s="209"/>
    </row>
    <row r="125" spans="1:35" ht="15.5">
      <c r="A125" s="132"/>
      <c r="B125" s="132"/>
      <c r="C125" s="132"/>
      <c r="D125" s="132"/>
      <c r="E125" s="48"/>
      <c r="F125" s="48"/>
      <c r="G125" s="48"/>
      <c r="H125" s="48"/>
      <c r="I125" s="48"/>
      <c r="J125" s="48"/>
      <c r="K125" s="48"/>
      <c r="L125" s="48"/>
      <c r="M125" s="48"/>
      <c r="N125" s="48"/>
      <c r="O125" s="48"/>
      <c r="P125" s="208"/>
      <c r="Q125" s="209"/>
      <c r="R125" s="209"/>
      <c r="S125" s="209"/>
      <c r="T125" s="209"/>
      <c r="U125" s="209"/>
      <c r="V125" s="209"/>
      <c r="W125" s="209"/>
      <c r="X125" s="209"/>
      <c r="Y125" s="209"/>
      <c r="Z125" s="209"/>
      <c r="AA125" s="209"/>
      <c r="AB125" s="209"/>
      <c r="AC125" s="209"/>
      <c r="AD125" s="209"/>
      <c r="AE125" s="209"/>
      <c r="AF125" s="209"/>
      <c r="AG125" s="209"/>
      <c r="AH125" s="209"/>
      <c r="AI125" s="209"/>
    </row>
    <row r="126" spans="1:35" ht="15.5">
      <c r="A126" s="132"/>
      <c r="B126" s="132"/>
      <c r="C126" s="132"/>
      <c r="D126" s="132"/>
      <c r="E126" s="48"/>
      <c r="F126" s="48"/>
      <c r="G126" s="48"/>
      <c r="H126" s="48"/>
      <c r="I126" s="48"/>
      <c r="J126" s="48"/>
      <c r="K126" s="48"/>
      <c r="L126" s="48"/>
      <c r="M126" s="48"/>
      <c r="N126" s="48"/>
      <c r="O126" s="48"/>
      <c r="P126" s="208"/>
      <c r="Q126" s="209"/>
      <c r="R126" s="209"/>
      <c r="S126" s="209"/>
      <c r="T126" s="209"/>
      <c r="U126" s="209"/>
      <c r="V126" s="209"/>
      <c r="W126" s="209"/>
      <c r="X126" s="209"/>
      <c r="Y126" s="209"/>
      <c r="Z126" s="209"/>
      <c r="AA126" s="209"/>
      <c r="AB126" s="209"/>
      <c r="AC126" s="209"/>
      <c r="AD126" s="209"/>
      <c r="AE126" s="209"/>
      <c r="AF126" s="209"/>
      <c r="AG126" s="209"/>
      <c r="AH126" s="209"/>
      <c r="AI126" s="209"/>
    </row>
    <row r="127" spans="1:35" ht="15.5">
      <c r="A127" s="132"/>
      <c r="B127" s="132"/>
      <c r="C127" s="132"/>
      <c r="D127" s="132"/>
      <c r="E127" s="48"/>
      <c r="F127" s="48"/>
      <c r="G127" s="48"/>
      <c r="H127" s="48"/>
      <c r="I127" s="48"/>
      <c r="J127" s="48"/>
      <c r="K127" s="48"/>
      <c r="L127" s="48"/>
      <c r="M127" s="48"/>
      <c r="N127" s="48"/>
      <c r="O127" s="48"/>
      <c r="P127" s="208"/>
      <c r="Q127" s="209"/>
      <c r="R127" s="209"/>
      <c r="S127" s="209"/>
      <c r="T127" s="209"/>
      <c r="U127" s="209"/>
      <c r="V127" s="209"/>
      <c r="W127" s="209"/>
      <c r="X127" s="209"/>
      <c r="Y127" s="209"/>
      <c r="Z127" s="209"/>
      <c r="AA127" s="209"/>
      <c r="AB127" s="209"/>
      <c r="AC127" s="209"/>
      <c r="AD127" s="209"/>
      <c r="AE127" s="209"/>
      <c r="AF127" s="209"/>
      <c r="AG127" s="209"/>
      <c r="AH127" s="209"/>
      <c r="AI127" s="209"/>
    </row>
    <row r="128" spans="1:35" ht="15.5">
      <c r="A128" s="132"/>
      <c r="B128" s="132"/>
      <c r="C128" s="132"/>
      <c r="D128" s="132"/>
      <c r="E128" s="48"/>
      <c r="F128" s="48"/>
      <c r="G128" s="48"/>
      <c r="H128" s="48"/>
      <c r="I128" s="48"/>
      <c r="J128" s="48"/>
      <c r="K128" s="48"/>
      <c r="L128" s="48"/>
      <c r="M128" s="48"/>
      <c r="N128" s="48"/>
      <c r="O128" s="48"/>
      <c r="P128" s="208"/>
      <c r="Q128" s="209"/>
      <c r="R128" s="209"/>
      <c r="S128" s="209"/>
      <c r="T128" s="209"/>
      <c r="U128" s="209"/>
      <c r="V128" s="209"/>
      <c r="W128" s="209"/>
      <c r="X128" s="209"/>
      <c r="Y128" s="209"/>
      <c r="Z128" s="209"/>
      <c r="AA128" s="209"/>
      <c r="AB128" s="209"/>
      <c r="AC128" s="209"/>
      <c r="AD128" s="209"/>
      <c r="AE128" s="209"/>
      <c r="AF128" s="209"/>
      <c r="AG128" s="209"/>
      <c r="AH128" s="209"/>
      <c r="AI128" s="209"/>
    </row>
    <row r="129" spans="1:35" ht="15.5">
      <c r="A129" s="132"/>
      <c r="B129" s="132"/>
      <c r="C129" s="132"/>
      <c r="D129" s="132"/>
      <c r="E129" s="48"/>
      <c r="F129" s="48"/>
      <c r="G129" s="48"/>
      <c r="H129" s="48"/>
      <c r="I129" s="48"/>
      <c r="J129" s="48"/>
      <c r="K129" s="48"/>
      <c r="L129" s="48"/>
      <c r="M129" s="48"/>
      <c r="N129" s="48"/>
      <c r="O129" s="48"/>
      <c r="P129" s="208"/>
      <c r="Q129" s="209"/>
      <c r="R129" s="209"/>
      <c r="S129" s="209"/>
      <c r="T129" s="209"/>
      <c r="U129" s="209"/>
      <c r="V129" s="209"/>
      <c r="W129" s="209"/>
      <c r="X129" s="209"/>
      <c r="Y129" s="209"/>
      <c r="Z129" s="209"/>
      <c r="AA129" s="209"/>
      <c r="AB129" s="209"/>
      <c r="AC129" s="209"/>
      <c r="AD129" s="209"/>
      <c r="AE129" s="209"/>
      <c r="AF129" s="209"/>
      <c r="AG129" s="209"/>
      <c r="AH129" s="209"/>
      <c r="AI129" s="209"/>
    </row>
    <row r="130" spans="1:35" ht="15.5">
      <c r="A130" s="132"/>
      <c r="B130" s="132"/>
      <c r="C130" s="132"/>
      <c r="D130" s="132"/>
      <c r="E130" s="48"/>
      <c r="F130" s="48"/>
      <c r="G130" s="48"/>
      <c r="H130" s="48"/>
      <c r="I130" s="48"/>
      <c r="J130" s="48"/>
      <c r="K130" s="48"/>
      <c r="L130" s="48"/>
      <c r="M130" s="48"/>
      <c r="N130" s="48"/>
      <c r="O130" s="48"/>
      <c r="P130" s="208"/>
      <c r="Q130" s="209"/>
      <c r="R130" s="209"/>
      <c r="S130" s="209"/>
      <c r="T130" s="209"/>
      <c r="U130" s="209"/>
      <c r="V130" s="209"/>
      <c r="W130" s="209"/>
      <c r="X130" s="209"/>
      <c r="Y130" s="209"/>
      <c r="Z130" s="209"/>
      <c r="AA130" s="209"/>
      <c r="AB130" s="209"/>
      <c r="AC130" s="209"/>
      <c r="AD130" s="209"/>
      <c r="AE130" s="209"/>
      <c r="AF130" s="209"/>
      <c r="AG130" s="209"/>
      <c r="AH130" s="209"/>
      <c r="AI130" s="209"/>
    </row>
    <row r="131" spans="1:35" ht="15.5">
      <c r="A131" s="132"/>
      <c r="B131" s="132"/>
      <c r="C131" s="132"/>
      <c r="D131" s="132"/>
      <c r="E131" s="48"/>
      <c r="F131" s="48"/>
      <c r="G131" s="48"/>
      <c r="H131" s="48"/>
      <c r="I131" s="48"/>
      <c r="J131" s="48"/>
      <c r="K131" s="48"/>
      <c r="L131" s="48"/>
      <c r="M131" s="48"/>
      <c r="N131" s="48"/>
      <c r="O131" s="48"/>
      <c r="P131" s="208"/>
      <c r="Q131" s="209"/>
      <c r="R131" s="209"/>
      <c r="S131" s="209"/>
      <c r="T131" s="209"/>
      <c r="U131" s="209"/>
      <c r="V131" s="209"/>
      <c r="W131" s="209"/>
      <c r="X131" s="209"/>
      <c r="Y131" s="209"/>
      <c r="Z131" s="209"/>
      <c r="AA131" s="209"/>
      <c r="AB131" s="209"/>
      <c r="AC131" s="209"/>
      <c r="AD131" s="209"/>
      <c r="AE131" s="209"/>
      <c r="AF131" s="209"/>
      <c r="AG131" s="209"/>
      <c r="AH131" s="209"/>
      <c r="AI131" s="209"/>
    </row>
    <row r="132" spans="1:35" ht="15.5">
      <c r="A132" s="132"/>
      <c r="B132" s="132"/>
      <c r="C132" s="132"/>
      <c r="D132" s="132"/>
      <c r="E132" s="48"/>
      <c r="F132" s="48"/>
      <c r="G132" s="48"/>
      <c r="H132" s="48"/>
      <c r="I132" s="48"/>
      <c r="J132" s="48"/>
      <c r="K132" s="48"/>
      <c r="L132" s="48"/>
      <c r="M132" s="48"/>
      <c r="N132" s="48"/>
      <c r="O132" s="48"/>
      <c r="P132" s="208"/>
      <c r="Q132" s="209"/>
      <c r="R132" s="209"/>
      <c r="S132" s="209"/>
      <c r="T132" s="209"/>
      <c r="U132" s="209"/>
      <c r="V132" s="209"/>
      <c r="W132" s="209"/>
      <c r="X132" s="209"/>
      <c r="Y132" s="209"/>
      <c r="Z132" s="209"/>
      <c r="AA132" s="209"/>
      <c r="AB132" s="209"/>
      <c r="AC132" s="209"/>
      <c r="AD132" s="209"/>
      <c r="AE132" s="209"/>
      <c r="AF132" s="209"/>
      <c r="AG132" s="209"/>
      <c r="AH132" s="209"/>
      <c r="AI132" s="209"/>
    </row>
    <row r="133" spans="1:35" ht="15.5">
      <c r="A133" s="132"/>
      <c r="B133" s="132"/>
      <c r="C133" s="132"/>
      <c r="D133" s="132"/>
      <c r="E133" s="48"/>
      <c r="F133" s="48"/>
      <c r="G133" s="48"/>
      <c r="H133" s="48"/>
      <c r="I133" s="48"/>
      <c r="J133" s="48"/>
      <c r="K133" s="48"/>
      <c r="L133" s="48"/>
      <c r="M133" s="48"/>
      <c r="N133" s="48"/>
      <c r="O133" s="48"/>
      <c r="P133" s="208"/>
      <c r="Q133" s="209"/>
      <c r="R133" s="209"/>
      <c r="S133" s="209"/>
      <c r="T133" s="209"/>
      <c r="U133" s="209"/>
      <c r="V133" s="209"/>
      <c r="W133" s="209"/>
      <c r="X133" s="209"/>
      <c r="Y133" s="209"/>
      <c r="Z133" s="209"/>
      <c r="AA133" s="209"/>
      <c r="AB133" s="209"/>
      <c r="AC133" s="209"/>
      <c r="AD133" s="209"/>
      <c r="AE133" s="209"/>
      <c r="AF133" s="209"/>
      <c r="AG133" s="209"/>
      <c r="AH133" s="209"/>
      <c r="AI133" s="209"/>
    </row>
    <row r="134" spans="1:35" ht="15.5">
      <c r="A134" s="132"/>
      <c r="B134" s="132"/>
      <c r="C134" s="132"/>
      <c r="D134" s="132"/>
      <c r="E134" s="48"/>
      <c r="F134" s="48"/>
      <c r="G134" s="48"/>
      <c r="H134" s="48"/>
      <c r="I134" s="48"/>
      <c r="J134" s="48"/>
      <c r="K134" s="48"/>
      <c r="L134" s="48"/>
      <c r="M134" s="48"/>
      <c r="N134" s="48"/>
      <c r="O134" s="48"/>
      <c r="P134" s="208"/>
      <c r="Q134" s="209"/>
      <c r="R134" s="209"/>
      <c r="S134" s="209"/>
      <c r="T134" s="209"/>
      <c r="U134" s="209"/>
      <c r="V134" s="209"/>
      <c r="W134" s="209"/>
      <c r="X134" s="209"/>
      <c r="Y134" s="209"/>
      <c r="Z134" s="209"/>
      <c r="AA134" s="209"/>
      <c r="AB134" s="209"/>
      <c r="AC134" s="209"/>
      <c r="AD134" s="209"/>
      <c r="AE134" s="209"/>
      <c r="AF134" s="209"/>
      <c r="AG134" s="209"/>
      <c r="AH134" s="209"/>
      <c r="AI134" s="209"/>
    </row>
    <row r="135" spans="1:35" ht="15.5">
      <c r="A135" s="132"/>
      <c r="B135" s="132"/>
      <c r="C135" s="132"/>
      <c r="D135" s="132"/>
      <c r="E135" s="48"/>
      <c r="F135" s="48"/>
      <c r="G135" s="48"/>
      <c r="H135" s="48"/>
      <c r="I135" s="48"/>
      <c r="J135" s="48"/>
      <c r="K135" s="48"/>
      <c r="L135" s="48"/>
      <c r="M135" s="48"/>
      <c r="N135" s="48"/>
      <c r="O135" s="48"/>
      <c r="P135" s="208"/>
      <c r="Q135" s="209"/>
      <c r="R135" s="209"/>
      <c r="S135" s="209"/>
      <c r="T135" s="209"/>
      <c r="U135" s="209"/>
      <c r="V135" s="209"/>
      <c r="W135" s="209"/>
      <c r="X135" s="209"/>
      <c r="Y135" s="209"/>
      <c r="Z135" s="209"/>
      <c r="AA135" s="209"/>
      <c r="AB135" s="209"/>
      <c r="AC135" s="209"/>
      <c r="AD135" s="209"/>
      <c r="AE135" s="209"/>
      <c r="AF135" s="209"/>
      <c r="AG135" s="209"/>
      <c r="AH135" s="209"/>
      <c r="AI135" s="209"/>
    </row>
    <row r="136" spans="1:35" ht="15.5">
      <c r="A136" s="132"/>
      <c r="B136" s="132"/>
      <c r="C136" s="132"/>
      <c r="D136" s="132"/>
      <c r="E136" s="48"/>
      <c r="F136" s="48"/>
      <c r="G136" s="48"/>
      <c r="H136" s="48"/>
      <c r="I136" s="48"/>
      <c r="J136" s="48"/>
      <c r="K136" s="48"/>
      <c r="L136" s="48"/>
      <c r="M136" s="48"/>
      <c r="N136" s="48"/>
      <c r="O136" s="48"/>
      <c r="P136" s="208"/>
      <c r="Q136" s="209"/>
      <c r="R136" s="209"/>
      <c r="S136" s="209"/>
      <c r="T136" s="209"/>
      <c r="U136" s="209"/>
      <c r="V136" s="209"/>
      <c r="W136" s="209"/>
      <c r="X136" s="209"/>
      <c r="Y136" s="209"/>
      <c r="Z136" s="209"/>
      <c r="AA136" s="209"/>
      <c r="AB136" s="209"/>
      <c r="AC136" s="209"/>
      <c r="AD136" s="209"/>
      <c r="AE136" s="209"/>
      <c r="AF136" s="209"/>
      <c r="AG136" s="209"/>
      <c r="AH136" s="209"/>
      <c r="AI136" s="209"/>
    </row>
    <row r="137" spans="1:35" ht="15.5">
      <c r="A137" s="132"/>
      <c r="B137" s="132"/>
      <c r="C137" s="132"/>
      <c r="D137" s="132"/>
      <c r="E137" s="48"/>
      <c r="F137" s="48"/>
      <c r="G137" s="48"/>
      <c r="H137" s="48"/>
      <c r="I137" s="48"/>
      <c r="J137" s="48"/>
      <c r="K137" s="48"/>
      <c r="L137" s="48"/>
      <c r="M137" s="48"/>
      <c r="N137" s="48"/>
      <c r="O137" s="48"/>
      <c r="P137" s="208"/>
      <c r="Q137" s="209"/>
      <c r="R137" s="209"/>
      <c r="S137" s="209"/>
      <c r="T137" s="209"/>
      <c r="U137" s="209"/>
      <c r="V137" s="209"/>
      <c r="W137" s="209"/>
      <c r="X137" s="209"/>
      <c r="Y137" s="209"/>
      <c r="Z137" s="209"/>
      <c r="AA137" s="209"/>
      <c r="AB137" s="209"/>
      <c r="AC137" s="209"/>
      <c r="AD137" s="209"/>
      <c r="AE137" s="209"/>
      <c r="AF137" s="209"/>
      <c r="AG137" s="209"/>
      <c r="AH137" s="209"/>
      <c r="AI137" s="209"/>
    </row>
    <row r="138" spans="1:35" ht="15.5">
      <c r="A138" s="132"/>
      <c r="B138" s="132"/>
      <c r="C138" s="132"/>
      <c r="D138" s="132"/>
      <c r="E138" s="48"/>
      <c r="F138" s="48"/>
      <c r="G138" s="48"/>
      <c r="H138" s="48"/>
      <c r="I138" s="48"/>
      <c r="J138" s="48"/>
      <c r="K138" s="48"/>
      <c r="L138" s="48"/>
      <c r="M138" s="48"/>
      <c r="N138" s="48"/>
      <c r="O138" s="48"/>
      <c r="P138" s="208"/>
      <c r="Q138" s="209"/>
      <c r="R138" s="209"/>
      <c r="S138" s="209"/>
      <c r="T138" s="209"/>
      <c r="U138" s="209"/>
      <c r="V138" s="209"/>
      <c r="W138" s="209"/>
      <c r="X138" s="209"/>
      <c r="Y138" s="209"/>
      <c r="Z138" s="209"/>
      <c r="AA138" s="209"/>
      <c r="AB138" s="209"/>
      <c r="AC138" s="209"/>
      <c r="AD138" s="209"/>
      <c r="AE138" s="209"/>
      <c r="AF138" s="209"/>
      <c r="AG138" s="209"/>
      <c r="AH138" s="209"/>
      <c r="AI138" s="209"/>
    </row>
    <row r="139" spans="1:35" ht="15.5">
      <c r="A139" s="132"/>
      <c r="B139" s="132"/>
      <c r="C139" s="132"/>
      <c r="D139" s="132"/>
      <c r="E139" s="48"/>
      <c r="F139" s="48"/>
      <c r="G139" s="48"/>
      <c r="H139" s="48"/>
      <c r="I139" s="48"/>
      <c r="J139" s="48"/>
      <c r="K139" s="48"/>
      <c r="L139" s="48"/>
      <c r="M139" s="48"/>
      <c r="N139" s="48"/>
      <c r="O139" s="48"/>
      <c r="P139" s="208"/>
      <c r="Q139" s="209"/>
      <c r="R139" s="209"/>
      <c r="S139" s="209"/>
      <c r="T139" s="209"/>
      <c r="U139" s="209"/>
      <c r="V139" s="209"/>
      <c r="W139" s="209"/>
      <c r="X139" s="209"/>
      <c r="Y139" s="209"/>
      <c r="Z139" s="209"/>
      <c r="AA139" s="209"/>
      <c r="AB139" s="209"/>
      <c r="AC139" s="209"/>
      <c r="AD139" s="209"/>
      <c r="AE139" s="209"/>
      <c r="AF139" s="209"/>
      <c r="AG139" s="209"/>
      <c r="AH139" s="209"/>
      <c r="AI139" s="209"/>
    </row>
    <row r="140" spans="1:35" ht="15.5">
      <c r="A140" s="132"/>
      <c r="B140" s="132"/>
      <c r="C140" s="132"/>
      <c r="D140" s="132"/>
      <c r="E140" s="48"/>
      <c r="F140" s="48"/>
      <c r="G140" s="48"/>
      <c r="H140" s="48"/>
      <c r="I140" s="48"/>
      <c r="J140" s="48"/>
      <c r="K140" s="48"/>
      <c r="L140" s="48"/>
      <c r="M140" s="48"/>
      <c r="N140" s="48"/>
      <c r="O140" s="48"/>
      <c r="P140" s="208"/>
      <c r="Q140" s="209"/>
      <c r="R140" s="209"/>
      <c r="S140" s="209"/>
      <c r="T140" s="209"/>
      <c r="U140" s="209"/>
      <c r="V140" s="209"/>
      <c r="W140" s="209"/>
      <c r="X140" s="209"/>
      <c r="Y140" s="209"/>
      <c r="Z140" s="209"/>
      <c r="AA140" s="209"/>
      <c r="AB140" s="209"/>
      <c r="AC140" s="209"/>
      <c r="AD140" s="209"/>
      <c r="AE140" s="209"/>
      <c r="AF140" s="209"/>
      <c r="AG140" s="209"/>
      <c r="AH140" s="209"/>
      <c r="AI140" s="209"/>
    </row>
    <row r="141" spans="1:35" ht="15.5">
      <c r="A141" s="132"/>
      <c r="B141" s="132"/>
      <c r="C141" s="132"/>
      <c r="D141" s="132"/>
      <c r="E141" s="48"/>
      <c r="F141" s="48"/>
      <c r="G141" s="48"/>
      <c r="H141" s="48"/>
      <c r="I141" s="48"/>
      <c r="J141" s="48"/>
      <c r="K141" s="48"/>
      <c r="L141" s="48"/>
      <c r="M141" s="48"/>
      <c r="N141" s="48"/>
      <c r="O141" s="48"/>
      <c r="P141" s="208"/>
      <c r="Q141" s="209"/>
      <c r="R141" s="209"/>
      <c r="S141" s="209"/>
      <c r="T141" s="209"/>
      <c r="U141" s="209"/>
      <c r="V141" s="209"/>
      <c r="W141" s="209"/>
      <c r="X141" s="209"/>
      <c r="Y141" s="209"/>
      <c r="Z141" s="209"/>
      <c r="AA141" s="209"/>
      <c r="AB141" s="209"/>
      <c r="AC141" s="209"/>
      <c r="AD141" s="209"/>
      <c r="AE141" s="209"/>
      <c r="AF141" s="209"/>
      <c r="AG141" s="209"/>
      <c r="AH141" s="209"/>
      <c r="AI141" s="209"/>
    </row>
    <row r="142" spans="1:35" ht="15.5">
      <c r="A142" s="132"/>
      <c r="B142" s="132"/>
      <c r="C142" s="132"/>
      <c r="D142" s="132"/>
      <c r="E142" s="48"/>
      <c r="F142" s="48"/>
      <c r="G142" s="48"/>
      <c r="H142" s="48"/>
      <c r="I142" s="48"/>
      <c r="J142" s="48"/>
      <c r="K142" s="48"/>
      <c r="L142" s="48"/>
      <c r="M142" s="48"/>
      <c r="N142" s="48"/>
      <c r="O142" s="48"/>
      <c r="P142" s="208"/>
      <c r="Q142" s="209"/>
      <c r="R142" s="209"/>
      <c r="S142" s="209"/>
      <c r="T142" s="209"/>
      <c r="U142" s="209"/>
      <c r="V142" s="209"/>
      <c r="W142" s="209"/>
      <c r="X142" s="209"/>
      <c r="Y142" s="209"/>
      <c r="Z142" s="209"/>
      <c r="AA142" s="209"/>
      <c r="AB142" s="209"/>
      <c r="AC142" s="209"/>
      <c r="AD142" s="209"/>
      <c r="AE142" s="209"/>
      <c r="AF142" s="209"/>
      <c r="AG142" s="209"/>
      <c r="AH142" s="209"/>
      <c r="AI142" s="209"/>
    </row>
    <row r="143" spans="1:35" ht="15.5">
      <c r="A143" s="132"/>
      <c r="B143" s="132"/>
      <c r="C143" s="132"/>
      <c r="D143" s="132"/>
      <c r="E143" s="48"/>
      <c r="F143" s="48"/>
      <c r="G143" s="48"/>
      <c r="H143" s="48"/>
      <c r="I143" s="48"/>
      <c r="J143" s="48"/>
      <c r="K143" s="48"/>
      <c r="L143" s="48"/>
      <c r="M143" s="48"/>
      <c r="N143" s="48"/>
      <c r="O143" s="48"/>
      <c r="P143" s="208"/>
      <c r="Q143" s="209"/>
      <c r="R143" s="209"/>
      <c r="S143" s="209"/>
      <c r="T143" s="209"/>
      <c r="U143" s="209"/>
      <c r="V143" s="209"/>
      <c r="W143" s="209"/>
      <c r="X143" s="209"/>
      <c r="Y143" s="209"/>
      <c r="Z143" s="209"/>
      <c r="AA143" s="209"/>
      <c r="AB143" s="209"/>
      <c r="AC143" s="209"/>
      <c r="AD143" s="209"/>
      <c r="AE143" s="209"/>
      <c r="AF143" s="209"/>
      <c r="AG143" s="209"/>
      <c r="AH143" s="209"/>
      <c r="AI143" s="209"/>
    </row>
    <row r="144" spans="1:35" ht="15.5">
      <c r="A144" s="132"/>
      <c r="B144" s="132"/>
      <c r="C144" s="132"/>
      <c r="D144" s="132"/>
      <c r="E144" s="48"/>
      <c r="F144" s="48"/>
      <c r="G144" s="48"/>
      <c r="H144" s="48"/>
      <c r="I144" s="48"/>
      <c r="J144" s="48"/>
      <c r="K144" s="48"/>
      <c r="L144" s="48"/>
      <c r="M144" s="48"/>
      <c r="N144" s="48"/>
      <c r="O144" s="48"/>
      <c r="P144" s="208"/>
      <c r="Q144" s="209"/>
      <c r="R144" s="209"/>
      <c r="S144" s="209"/>
      <c r="T144" s="209"/>
      <c r="U144" s="209"/>
      <c r="V144" s="209"/>
      <c r="W144" s="209"/>
      <c r="X144" s="209"/>
      <c r="Y144" s="209"/>
      <c r="Z144" s="209"/>
      <c r="AA144" s="209"/>
      <c r="AB144" s="209"/>
      <c r="AC144" s="209"/>
      <c r="AD144" s="209"/>
      <c r="AE144" s="209"/>
      <c r="AF144" s="209"/>
      <c r="AG144" s="209"/>
      <c r="AH144" s="209"/>
      <c r="AI144" s="209"/>
    </row>
    <row r="145" spans="1:35" ht="15.5">
      <c r="A145" s="132"/>
      <c r="B145" s="132"/>
      <c r="C145" s="132"/>
      <c r="D145" s="132"/>
      <c r="E145" s="48"/>
      <c r="F145" s="48"/>
      <c r="G145" s="48"/>
      <c r="H145" s="48"/>
      <c r="I145" s="48"/>
      <c r="J145" s="48"/>
      <c r="K145" s="48"/>
      <c r="L145" s="48"/>
      <c r="M145" s="48"/>
      <c r="N145" s="48"/>
      <c r="O145" s="48"/>
      <c r="P145" s="208"/>
      <c r="Q145" s="209"/>
      <c r="R145" s="209"/>
      <c r="S145" s="209"/>
      <c r="T145" s="209"/>
      <c r="U145" s="209"/>
      <c r="V145" s="209"/>
      <c r="W145" s="209"/>
      <c r="X145" s="209"/>
      <c r="Y145" s="209"/>
      <c r="Z145" s="209"/>
      <c r="AA145" s="209"/>
      <c r="AB145" s="209"/>
      <c r="AC145" s="209"/>
      <c r="AD145" s="209"/>
      <c r="AE145" s="209"/>
      <c r="AF145" s="209"/>
      <c r="AG145" s="209"/>
      <c r="AH145" s="209"/>
      <c r="AI145" s="209"/>
    </row>
    <row r="146" spans="1:35" ht="15.5">
      <c r="A146" s="132"/>
      <c r="B146" s="132"/>
      <c r="C146" s="132"/>
      <c r="D146" s="132"/>
      <c r="E146" s="48"/>
      <c r="F146" s="48"/>
      <c r="G146" s="48"/>
      <c r="H146" s="48"/>
      <c r="I146" s="48"/>
      <c r="J146" s="48"/>
      <c r="K146" s="48"/>
      <c r="L146" s="48"/>
      <c r="M146" s="48"/>
      <c r="N146" s="48"/>
      <c r="O146" s="48"/>
      <c r="P146" s="208"/>
      <c r="Q146" s="209"/>
      <c r="R146" s="209"/>
      <c r="S146" s="209"/>
      <c r="T146" s="209"/>
      <c r="U146" s="209"/>
      <c r="V146" s="209"/>
      <c r="W146" s="209"/>
      <c r="X146" s="209"/>
      <c r="Y146" s="209"/>
      <c r="Z146" s="209"/>
      <c r="AA146" s="209"/>
      <c r="AB146" s="209"/>
      <c r="AC146" s="209"/>
      <c r="AD146" s="209"/>
      <c r="AE146" s="209"/>
      <c r="AF146" s="209"/>
      <c r="AG146" s="209"/>
      <c r="AH146" s="209"/>
      <c r="AI146" s="209"/>
    </row>
    <row r="147" spans="1:35" ht="15.5">
      <c r="A147" s="132"/>
      <c r="B147" s="132"/>
      <c r="C147" s="132"/>
      <c r="D147" s="132"/>
      <c r="E147" s="48"/>
      <c r="F147" s="48"/>
      <c r="G147" s="48"/>
      <c r="H147" s="48"/>
      <c r="I147" s="48"/>
      <c r="J147" s="48"/>
      <c r="K147" s="48"/>
      <c r="L147" s="48"/>
      <c r="M147" s="48"/>
      <c r="N147" s="48"/>
      <c r="O147" s="48"/>
      <c r="P147" s="208"/>
      <c r="Q147" s="209"/>
      <c r="R147" s="209"/>
      <c r="S147" s="209"/>
      <c r="T147" s="209"/>
      <c r="U147" s="209"/>
      <c r="V147" s="209"/>
      <c r="W147" s="209"/>
      <c r="X147" s="209"/>
      <c r="Y147" s="209"/>
      <c r="Z147" s="209"/>
      <c r="AA147" s="209"/>
      <c r="AB147" s="209"/>
      <c r="AC147" s="209"/>
      <c r="AD147" s="209"/>
      <c r="AE147" s="209"/>
      <c r="AF147" s="209"/>
      <c r="AG147" s="209"/>
      <c r="AH147" s="209"/>
      <c r="AI147" s="209"/>
    </row>
    <row r="148" spans="1:35" ht="15.5">
      <c r="A148" s="132"/>
      <c r="B148" s="132"/>
      <c r="C148" s="132"/>
      <c r="D148" s="132"/>
      <c r="E148" s="48"/>
      <c r="F148" s="48"/>
      <c r="G148" s="48"/>
      <c r="H148" s="48"/>
      <c r="I148" s="48"/>
      <c r="J148" s="48"/>
      <c r="K148" s="48"/>
      <c r="L148" s="48"/>
      <c r="M148" s="48"/>
      <c r="N148" s="48"/>
      <c r="O148" s="48"/>
      <c r="P148" s="208"/>
      <c r="Q148" s="209"/>
      <c r="R148" s="209"/>
      <c r="S148" s="209"/>
      <c r="T148" s="209"/>
      <c r="U148" s="209"/>
      <c r="V148" s="209"/>
      <c r="W148" s="209"/>
      <c r="X148" s="209"/>
      <c r="Y148" s="209"/>
      <c r="Z148" s="209"/>
      <c r="AA148" s="209"/>
      <c r="AB148" s="209"/>
      <c r="AC148" s="209"/>
      <c r="AD148" s="209"/>
      <c r="AE148" s="209"/>
      <c r="AF148" s="209"/>
      <c r="AG148" s="209"/>
      <c r="AH148" s="209"/>
      <c r="AI148" s="209"/>
    </row>
    <row r="149" spans="1:35" ht="15.5">
      <c r="A149" s="132"/>
      <c r="B149" s="132"/>
      <c r="C149" s="132"/>
      <c r="D149" s="132"/>
      <c r="E149" s="48"/>
      <c r="F149" s="48"/>
      <c r="G149" s="48"/>
      <c r="H149" s="48"/>
      <c r="I149" s="48"/>
      <c r="J149" s="48"/>
      <c r="K149" s="48"/>
      <c r="L149" s="48"/>
      <c r="M149" s="48"/>
      <c r="N149" s="48"/>
      <c r="O149" s="48"/>
      <c r="P149" s="208"/>
      <c r="Q149" s="209"/>
      <c r="R149" s="209"/>
      <c r="S149" s="209"/>
      <c r="T149" s="209"/>
      <c r="U149" s="209"/>
      <c r="V149" s="209"/>
      <c r="W149" s="209"/>
      <c r="X149" s="209"/>
      <c r="Y149" s="209"/>
      <c r="Z149" s="209"/>
      <c r="AA149" s="209"/>
      <c r="AB149" s="209"/>
      <c r="AC149" s="209"/>
      <c r="AD149" s="209"/>
      <c r="AE149" s="209"/>
      <c r="AF149" s="209"/>
      <c r="AG149" s="209"/>
      <c r="AH149" s="209"/>
      <c r="AI149" s="209"/>
    </row>
    <row r="150" spans="1:35" ht="15.5">
      <c r="A150" s="132"/>
      <c r="B150" s="132"/>
      <c r="C150" s="132"/>
      <c r="D150" s="132"/>
      <c r="E150" s="48"/>
      <c r="F150" s="48"/>
      <c r="G150" s="48"/>
      <c r="H150" s="48"/>
      <c r="I150" s="48"/>
      <c r="J150" s="48"/>
      <c r="K150" s="48"/>
      <c r="L150" s="48"/>
      <c r="M150" s="48"/>
      <c r="N150" s="48"/>
      <c r="O150" s="48"/>
      <c r="P150" s="208"/>
      <c r="Q150" s="209"/>
      <c r="R150" s="209"/>
      <c r="S150" s="209"/>
      <c r="T150" s="209"/>
      <c r="U150" s="209"/>
      <c r="V150" s="209"/>
      <c r="W150" s="209"/>
      <c r="X150" s="209"/>
      <c r="Y150" s="209"/>
      <c r="Z150" s="209"/>
      <c r="AA150" s="209"/>
      <c r="AB150" s="209"/>
      <c r="AC150" s="209"/>
      <c r="AD150" s="209"/>
      <c r="AE150" s="209"/>
      <c r="AF150" s="209"/>
      <c r="AG150" s="209"/>
      <c r="AH150" s="209"/>
      <c r="AI150" s="209"/>
    </row>
    <row r="151" spans="1:35" ht="15.5">
      <c r="A151" s="132"/>
      <c r="B151" s="132"/>
      <c r="C151" s="132"/>
      <c r="D151" s="132"/>
      <c r="E151" s="48"/>
      <c r="F151" s="48"/>
      <c r="G151" s="48"/>
      <c r="H151" s="48"/>
      <c r="I151" s="48"/>
      <c r="J151" s="48"/>
      <c r="K151" s="48"/>
      <c r="L151" s="48"/>
      <c r="M151" s="48"/>
      <c r="N151" s="48"/>
      <c r="O151" s="48"/>
      <c r="P151" s="208"/>
      <c r="Q151" s="209"/>
      <c r="R151" s="209"/>
      <c r="S151" s="209"/>
      <c r="T151" s="209"/>
      <c r="U151" s="209"/>
      <c r="V151" s="209"/>
      <c r="W151" s="209"/>
      <c r="X151" s="209"/>
      <c r="Y151" s="209"/>
      <c r="Z151" s="209"/>
      <c r="AA151" s="209"/>
      <c r="AB151" s="209"/>
      <c r="AC151" s="209"/>
      <c r="AD151" s="209"/>
      <c r="AE151" s="209"/>
      <c r="AF151" s="209"/>
      <c r="AG151" s="209"/>
      <c r="AH151" s="209"/>
      <c r="AI151" s="209"/>
    </row>
    <row r="152" spans="1:35" ht="15.5">
      <c r="A152" s="132"/>
      <c r="B152" s="132"/>
      <c r="C152" s="132"/>
      <c r="D152" s="132"/>
      <c r="E152" s="48"/>
      <c r="F152" s="48"/>
      <c r="G152" s="48"/>
      <c r="H152" s="48"/>
      <c r="I152" s="48"/>
      <c r="J152" s="48"/>
      <c r="K152" s="48"/>
      <c r="L152" s="48"/>
      <c r="M152" s="48"/>
      <c r="N152" s="48"/>
      <c r="O152" s="48"/>
      <c r="P152" s="208"/>
      <c r="Q152" s="209"/>
      <c r="R152" s="209"/>
      <c r="S152" s="209"/>
      <c r="T152" s="209"/>
      <c r="U152" s="209"/>
      <c r="V152" s="209"/>
      <c r="W152" s="209"/>
      <c r="X152" s="209"/>
      <c r="Y152" s="209"/>
      <c r="Z152" s="209"/>
      <c r="AA152" s="209"/>
      <c r="AB152" s="209"/>
      <c r="AC152" s="209"/>
      <c r="AD152" s="209"/>
      <c r="AE152" s="209"/>
      <c r="AF152" s="209"/>
      <c r="AG152" s="209"/>
      <c r="AH152" s="209"/>
      <c r="AI152" s="209"/>
    </row>
    <row r="153" spans="1:35" ht="15.5">
      <c r="A153" s="132"/>
      <c r="B153" s="132"/>
      <c r="C153" s="132"/>
      <c r="D153" s="132"/>
      <c r="E153" s="48"/>
      <c r="F153" s="48"/>
      <c r="G153" s="48"/>
      <c r="H153" s="48"/>
      <c r="I153" s="48"/>
      <c r="J153" s="48"/>
      <c r="K153" s="48"/>
      <c r="L153" s="48"/>
      <c r="M153" s="48"/>
      <c r="N153" s="48"/>
      <c r="O153" s="48"/>
      <c r="P153" s="208"/>
      <c r="Q153" s="209"/>
      <c r="R153" s="209"/>
      <c r="S153" s="209"/>
      <c r="T153" s="209"/>
      <c r="U153" s="209"/>
      <c r="V153" s="209"/>
      <c r="W153" s="209"/>
      <c r="X153" s="209"/>
      <c r="Y153" s="209"/>
      <c r="Z153" s="209"/>
      <c r="AA153" s="209"/>
      <c r="AB153" s="209"/>
      <c r="AC153" s="209"/>
      <c r="AD153" s="209"/>
      <c r="AE153" s="209"/>
      <c r="AF153" s="209"/>
      <c r="AG153" s="209"/>
      <c r="AH153" s="209"/>
      <c r="AI153" s="209"/>
    </row>
    <row r="154" spans="1:35" ht="15.5">
      <c r="A154" s="132"/>
      <c r="B154" s="132"/>
      <c r="C154" s="132"/>
      <c r="D154" s="132"/>
      <c r="E154" s="48"/>
      <c r="F154" s="48"/>
      <c r="G154" s="48"/>
      <c r="H154" s="48"/>
      <c r="I154" s="48"/>
      <c r="J154" s="48"/>
      <c r="K154" s="48"/>
      <c r="L154" s="48"/>
      <c r="M154" s="48"/>
      <c r="N154" s="48"/>
      <c r="O154" s="48"/>
      <c r="P154" s="208"/>
      <c r="Q154" s="209"/>
      <c r="R154" s="209"/>
      <c r="S154" s="209"/>
      <c r="T154" s="209"/>
      <c r="U154" s="209"/>
      <c r="V154" s="209"/>
      <c r="W154" s="209"/>
      <c r="X154" s="209"/>
      <c r="Y154" s="209"/>
      <c r="Z154" s="209"/>
      <c r="AA154" s="209"/>
      <c r="AB154" s="209"/>
      <c r="AC154" s="209"/>
      <c r="AD154" s="209"/>
      <c r="AE154" s="209"/>
      <c r="AF154" s="209"/>
      <c r="AG154" s="209"/>
      <c r="AH154" s="209"/>
      <c r="AI154" s="209"/>
    </row>
    <row r="155" spans="1:35" ht="15.5">
      <c r="A155" s="132"/>
      <c r="B155" s="132"/>
      <c r="C155" s="132"/>
      <c r="D155" s="132"/>
      <c r="E155" s="48"/>
      <c r="F155" s="48"/>
      <c r="G155" s="48"/>
      <c r="H155" s="48"/>
      <c r="I155" s="48"/>
      <c r="J155" s="48"/>
      <c r="K155" s="48"/>
      <c r="L155" s="48"/>
      <c r="M155" s="48"/>
      <c r="N155" s="48"/>
      <c r="O155" s="48"/>
      <c r="P155" s="208"/>
      <c r="Q155" s="209"/>
      <c r="R155" s="209"/>
      <c r="S155" s="209"/>
      <c r="T155" s="209"/>
      <c r="U155" s="209"/>
      <c r="V155" s="209"/>
      <c r="W155" s="209"/>
      <c r="X155" s="209"/>
      <c r="Y155" s="209"/>
      <c r="Z155" s="209"/>
      <c r="AA155" s="209"/>
      <c r="AB155" s="209"/>
      <c r="AC155" s="209"/>
      <c r="AD155" s="209"/>
      <c r="AE155" s="209"/>
      <c r="AF155" s="209"/>
      <c r="AG155" s="209"/>
      <c r="AH155" s="209"/>
      <c r="AI155" s="209"/>
    </row>
    <row r="156" spans="1:35" ht="15.5">
      <c r="A156" s="132"/>
      <c r="B156" s="132"/>
      <c r="C156" s="132"/>
      <c r="D156" s="132"/>
      <c r="E156" s="48"/>
      <c r="F156" s="48"/>
      <c r="G156" s="48"/>
      <c r="H156" s="48"/>
      <c r="I156" s="48"/>
      <c r="J156" s="48"/>
      <c r="K156" s="48"/>
      <c r="L156" s="48"/>
      <c r="M156" s="48"/>
      <c r="N156" s="48"/>
      <c r="O156" s="48"/>
      <c r="P156" s="208"/>
      <c r="Q156" s="209"/>
      <c r="R156" s="209"/>
      <c r="S156" s="209"/>
      <c r="T156" s="209"/>
      <c r="U156" s="209"/>
      <c r="V156" s="209"/>
      <c r="W156" s="209"/>
      <c r="X156" s="209"/>
      <c r="Y156" s="209"/>
      <c r="Z156" s="209"/>
      <c r="AA156" s="209"/>
      <c r="AB156" s="209"/>
      <c r="AC156" s="209"/>
      <c r="AD156" s="209"/>
      <c r="AE156" s="209"/>
      <c r="AF156" s="209"/>
      <c r="AG156" s="209"/>
      <c r="AH156" s="209"/>
      <c r="AI156" s="209"/>
    </row>
    <row r="157" spans="1:35" ht="15.5">
      <c r="A157" s="132"/>
      <c r="B157" s="132"/>
      <c r="C157" s="132"/>
      <c r="D157" s="132"/>
      <c r="E157" s="48"/>
      <c r="F157" s="48"/>
      <c r="G157" s="48"/>
      <c r="H157" s="48"/>
      <c r="I157" s="48"/>
      <c r="J157" s="48"/>
      <c r="K157" s="48"/>
      <c r="L157" s="48"/>
      <c r="M157" s="48"/>
      <c r="N157" s="48"/>
      <c r="O157" s="48"/>
      <c r="P157" s="208"/>
      <c r="Q157" s="209"/>
      <c r="R157" s="209"/>
      <c r="S157" s="209"/>
      <c r="T157" s="209"/>
      <c r="U157" s="209"/>
      <c r="V157" s="209"/>
      <c r="W157" s="209"/>
      <c r="X157" s="209"/>
      <c r="Y157" s="209"/>
      <c r="Z157" s="209"/>
      <c r="AA157" s="209"/>
      <c r="AB157" s="209"/>
      <c r="AC157" s="209"/>
      <c r="AD157" s="209"/>
      <c r="AE157" s="209"/>
      <c r="AF157" s="209"/>
      <c r="AG157" s="209"/>
      <c r="AH157" s="209"/>
      <c r="AI157" s="209"/>
    </row>
    <row r="158" spans="1:35" ht="15.5">
      <c r="A158" s="132"/>
      <c r="B158" s="132"/>
      <c r="C158" s="132"/>
      <c r="D158" s="132"/>
      <c r="E158" s="48"/>
      <c r="F158" s="48"/>
      <c r="G158" s="48"/>
      <c r="H158" s="48"/>
      <c r="I158" s="48"/>
      <c r="J158" s="48"/>
      <c r="K158" s="48"/>
      <c r="L158" s="48"/>
      <c r="M158" s="48"/>
      <c r="N158" s="48"/>
      <c r="O158" s="48"/>
      <c r="P158" s="208"/>
      <c r="Q158" s="209"/>
      <c r="R158" s="209"/>
      <c r="S158" s="209"/>
      <c r="T158" s="209"/>
      <c r="U158" s="209"/>
      <c r="V158" s="209"/>
      <c r="W158" s="209"/>
      <c r="X158" s="209"/>
      <c r="Y158" s="209"/>
      <c r="Z158" s="209"/>
      <c r="AA158" s="209"/>
      <c r="AB158" s="209"/>
      <c r="AC158" s="209"/>
      <c r="AD158" s="209"/>
      <c r="AE158" s="209"/>
      <c r="AF158" s="209"/>
      <c r="AG158" s="209"/>
      <c r="AH158" s="209"/>
      <c r="AI158" s="209"/>
    </row>
    <row r="159" spans="1:35" ht="15.5">
      <c r="A159" s="132"/>
      <c r="B159" s="132"/>
      <c r="C159" s="132"/>
      <c r="D159" s="132"/>
      <c r="E159" s="48"/>
      <c r="F159" s="48"/>
      <c r="G159" s="48"/>
      <c r="H159" s="48"/>
      <c r="I159" s="48"/>
      <c r="J159" s="48"/>
      <c r="K159" s="48"/>
      <c r="L159" s="48"/>
      <c r="M159" s="48"/>
      <c r="N159" s="48"/>
      <c r="O159" s="48"/>
      <c r="P159" s="208"/>
      <c r="Q159" s="209"/>
      <c r="R159" s="209"/>
      <c r="S159" s="209"/>
      <c r="T159" s="209"/>
      <c r="U159" s="209"/>
      <c r="V159" s="209"/>
      <c r="W159" s="209"/>
      <c r="X159" s="209"/>
      <c r="Y159" s="209"/>
      <c r="Z159" s="209"/>
      <c r="AA159" s="209"/>
      <c r="AB159" s="209"/>
      <c r="AC159" s="209"/>
      <c r="AD159" s="209"/>
      <c r="AE159" s="209"/>
      <c r="AF159" s="209"/>
      <c r="AG159" s="209"/>
      <c r="AH159" s="209"/>
      <c r="AI159" s="209"/>
    </row>
    <row r="160" spans="1:35" ht="15.5">
      <c r="A160" s="132"/>
      <c r="B160" s="132"/>
      <c r="C160" s="132"/>
      <c r="D160" s="132"/>
      <c r="E160" s="48"/>
      <c r="F160" s="48"/>
      <c r="G160" s="48"/>
      <c r="H160" s="48"/>
      <c r="I160" s="48"/>
      <c r="J160" s="48"/>
      <c r="K160" s="48"/>
      <c r="L160" s="48"/>
      <c r="M160" s="48"/>
      <c r="N160" s="48"/>
      <c r="O160" s="48"/>
      <c r="P160" s="208"/>
      <c r="Q160" s="209"/>
      <c r="R160" s="209"/>
      <c r="S160" s="209"/>
      <c r="T160" s="209"/>
      <c r="U160" s="209"/>
      <c r="V160" s="209"/>
      <c r="W160" s="209"/>
      <c r="X160" s="209"/>
      <c r="Y160" s="209"/>
      <c r="Z160" s="209"/>
      <c r="AA160" s="209"/>
      <c r="AB160" s="209"/>
      <c r="AC160" s="209"/>
      <c r="AD160" s="209"/>
      <c r="AE160" s="209"/>
      <c r="AF160" s="209"/>
      <c r="AG160" s="209"/>
      <c r="AH160" s="209"/>
      <c r="AI160" s="209"/>
    </row>
    <row r="161" spans="1:35" ht="15.5">
      <c r="A161" s="132"/>
      <c r="B161" s="132"/>
      <c r="C161" s="132"/>
      <c r="D161" s="132"/>
      <c r="E161" s="48"/>
      <c r="F161" s="48"/>
      <c r="G161" s="48"/>
      <c r="H161" s="48"/>
      <c r="I161" s="48"/>
      <c r="J161" s="48"/>
      <c r="K161" s="48"/>
      <c r="L161" s="48"/>
      <c r="M161" s="48"/>
      <c r="N161" s="48"/>
      <c r="O161" s="48"/>
      <c r="P161" s="208"/>
      <c r="Q161" s="209"/>
      <c r="R161" s="209"/>
      <c r="S161" s="209"/>
      <c r="T161" s="209"/>
      <c r="U161" s="209"/>
      <c r="V161" s="209"/>
      <c r="W161" s="209"/>
      <c r="X161" s="209"/>
      <c r="Y161" s="209"/>
      <c r="Z161" s="209"/>
      <c r="AA161" s="209"/>
      <c r="AB161" s="209"/>
      <c r="AC161" s="209"/>
      <c r="AD161" s="209"/>
      <c r="AE161" s="209"/>
      <c r="AF161" s="209"/>
      <c r="AG161" s="209"/>
      <c r="AH161" s="209"/>
      <c r="AI161" s="209"/>
    </row>
    <row r="162" spans="1:35" ht="15.5">
      <c r="A162" s="132"/>
      <c r="B162" s="132"/>
      <c r="C162" s="132"/>
      <c r="D162" s="132"/>
      <c r="E162" s="48"/>
      <c r="F162" s="48"/>
      <c r="G162" s="48"/>
      <c r="H162" s="48"/>
      <c r="I162" s="48"/>
      <c r="J162" s="48"/>
      <c r="K162" s="48"/>
      <c r="L162" s="48"/>
      <c r="M162" s="48"/>
      <c r="N162" s="48"/>
      <c r="O162" s="48"/>
      <c r="P162" s="208"/>
      <c r="Q162" s="209"/>
      <c r="R162" s="209"/>
      <c r="S162" s="209"/>
      <c r="T162" s="209"/>
      <c r="U162" s="209"/>
      <c r="V162" s="209"/>
      <c r="W162" s="209"/>
      <c r="X162" s="209"/>
      <c r="Y162" s="209"/>
      <c r="Z162" s="209"/>
      <c r="AA162" s="209"/>
      <c r="AB162" s="209"/>
      <c r="AC162" s="209"/>
      <c r="AD162" s="209"/>
      <c r="AE162" s="209"/>
      <c r="AF162" s="209"/>
      <c r="AG162" s="209"/>
      <c r="AH162" s="209"/>
      <c r="AI162" s="209"/>
    </row>
    <row r="163" spans="1:35" ht="15.5">
      <c r="A163" s="132"/>
      <c r="B163" s="132"/>
      <c r="C163" s="132"/>
      <c r="D163" s="132"/>
      <c r="E163" s="48"/>
      <c r="F163" s="48"/>
      <c r="G163" s="48"/>
      <c r="H163" s="48"/>
      <c r="I163" s="48"/>
      <c r="J163" s="48"/>
      <c r="K163" s="48"/>
      <c r="L163" s="48"/>
      <c r="M163" s="48"/>
      <c r="N163" s="48"/>
      <c r="O163" s="48"/>
      <c r="P163" s="208"/>
      <c r="Q163" s="209"/>
      <c r="R163" s="209"/>
      <c r="S163" s="209"/>
      <c r="T163" s="209"/>
      <c r="U163" s="209"/>
      <c r="V163" s="209"/>
      <c r="W163" s="209"/>
      <c r="X163" s="209"/>
      <c r="Y163" s="209"/>
      <c r="Z163" s="209"/>
      <c r="AA163" s="209"/>
      <c r="AB163" s="209"/>
      <c r="AC163" s="209"/>
      <c r="AD163" s="209"/>
      <c r="AE163" s="209"/>
      <c r="AF163" s="209"/>
      <c r="AG163" s="209"/>
      <c r="AH163" s="209"/>
      <c r="AI163" s="209"/>
    </row>
    <row r="164" spans="1:35" ht="15.5">
      <c r="A164" s="132"/>
      <c r="B164" s="132"/>
      <c r="C164" s="132"/>
      <c r="D164" s="132"/>
      <c r="E164" s="48"/>
      <c r="F164" s="48"/>
      <c r="G164" s="48"/>
      <c r="H164" s="48"/>
      <c r="I164" s="48"/>
      <c r="J164" s="48"/>
      <c r="K164" s="48"/>
      <c r="L164" s="48"/>
      <c r="M164" s="48"/>
      <c r="N164" s="48"/>
      <c r="O164" s="48"/>
      <c r="P164" s="208"/>
      <c r="Q164" s="209"/>
      <c r="R164" s="209"/>
      <c r="S164" s="209"/>
      <c r="T164" s="209"/>
      <c r="U164" s="209"/>
      <c r="V164" s="209"/>
      <c r="W164" s="209"/>
      <c r="X164" s="209"/>
      <c r="Y164" s="209"/>
      <c r="Z164" s="209"/>
      <c r="AA164" s="209"/>
      <c r="AB164" s="209"/>
      <c r="AC164" s="209"/>
      <c r="AD164" s="209"/>
      <c r="AE164" s="209"/>
      <c r="AF164" s="209"/>
      <c r="AG164" s="209"/>
      <c r="AH164" s="209"/>
      <c r="AI164" s="209"/>
    </row>
    <row r="165" spans="1:35" ht="15.5">
      <c r="A165" s="132"/>
      <c r="B165" s="132"/>
      <c r="C165" s="132"/>
      <c r="D165" s="132"/>
      <c r="E165" s="48"/>
      <c r="F165" s="48"/>
      <c r="G165" s="48"/>
      <c r="H165" s="48"/>
      <c r="I165" s="48"/>
      <c r="J165" s="48"/>
      <c r="K165" s="48"/>
      <c r="L165" s="48"/>
      <c r="M165" s="48"/>
      <c r="N165" s="48"/>
      <c r="O165" s="48"/>
      <c r="P165" s="208"/>
      <c r="Q165" s="209"/>
      <c r="R165" s="209"/>
      <c r="S165" s="209"/>
      <c r="T165" s="209"/>
      <c r="U165" s="209"/>
      <c r="V165" s="209"/>
      <c r="W165" s="209"/>
      <c r="X165" s="209"/>
      <c r="Y165" s="209"/>
      <c r="Z165" s="209"/>
      <c r="AA165" s="209"/>
      <c r="AB165" s="209"/>
      <c r="AC165" s="209"/>
      <c r="AD165" s="209"/>
      <c r="AE165" s="209"/>
      <c r="AF165" s="209"/>
      <c r="AG165" s="209"/>
      <c r="AH165" s="209"/>
      <c r="AI165" s="209"/>
    </row>
    <row r="166" spans="1:35" ht="15.5">
      <c r="A166" s="132"/>
      <c r="B166" s="132"/>
      <c r="C166" s="132"/>
      <c r="D166" s="132"/>
      <c r="E166" s="48"/>
      <c r="F166" s="48"/>
      <c r="G166" s="48"/>
      <c r="H166" s="48"/>
      <c r="I166" s="48"/>
      <c r="J166" s="48"/>
      <c r="K166" s="48"/>
      <c r="L166" s="48"/>
      <c r="M166" s="48"/>
      <c r="N166" s="48"/>
      <c r="O166" s="48"/>
      <c r="P166" s="208"/>
      <c r="Q166" s="209"/>
      <c r="R166" s="209"/>
      <c r="S166" s="209"/>
      <c r="T166" s="209"/>
      <c r="U166" s="209"/>
      <c r="V166" s="209"/>
      <c r="W166" s="209"/>
      <c r="X166" s="209"/>
      <c r="Y166" s="209"/>
      <c r="Z166" s="209"/>
      <c r="AA166" s="209"/>
      <c r="AB166" s="209"/>
      <c r="AC166" s="209"/>
      <c r="AD166" s="209"/>
      <c r="AE166" s="209"/>
      <c r="AF166" s="209"/>
      <c r="AG166" s="209"/>
      <c r="AH166" s="209"/>
      <c r="AI166" s="209"/>
    </row>
    <row r="167" spans="1:35" ht="15.5">
      <c r="A167" s="132"/>
      <c r="B167" s="132"/>
      <c r="C167" s="132"/>
      <c r="D167" s="132"/>
      <c r="E167" s="48"/>
      <c r="F167" s="48"/>
      <c r="G167" s="48"/>
      <c r="H167" s="48"/>
      <c r="I167" s="48"/>
      <c r="J167" s="48"/>
      <c r="K167" s="48"/>
      <c r="L167" s="48"/>
      <c r="M167" s="48"/>
      <c r="N167" s="48"/>
      <c r="O167" s="48"/>
      <c r="P167" s="208"/>
      <c r="Q167" s="209"/>
      <c r="R167" s="209"/>
      <c r="S167" s="209"/>
      <c r="T167" s="209"/>
      <c r="U167" s="209"/>
      <c r="V167" s="209"/>
      <c r="W167" s="209"/>
      <c r="X167" s="209"/>
      <c r="Y167" s="209"/>
      <c r="Z167" s="209"/>
      <c r="AA167" s="209"/>
      <c r="AB167" s="209"/>
      <c r="AC167" s="209"/>
      <c r="AD167" s="209"/>
      <c r="AE167" s="209"/>
      <c r="AF167" s="209"/>
      <c r="AG167" s="209"/>
      <c r="AH167" s="209"/>
      <c r="AI167" s="209"/>
    </row>
    <row r="168" spans="1:35" ht="15.5">
      <c r="A168" s="132"/>
      <c r="B168" s="132"/>
      <c r="C168" s="132"/>
      <c r="D168" s="132"/>
      <c r="E168" s="48"/>
      <c r="F168" s="48"/>
      <c r="G168" s="48"/>
      <c r="H168" s="48"/>
      <c r="I168" s="48"/>
      <c r="J168" s="48"/>
      <c r="K168" s="48"/>
      <c r="L168" s="48"/>
      <c r="M168" s="48"/>
      <c r="N168" s="48"/>
      <c r="O168" s="48"/>
      <c r="P168" s="208"/>
      <c r="Q168" s="209"/>
      <c r="R168" s="209"/>
      <c r="S168" s="209"/>
      <c r="T168" s="209"/>
      <c r="U168" s="209"/>
      <c r="V168" s="209"/>
      <c r="W168" s="209"/>
      <c r="X168" s="209"/>
      <c r="Y168" s="209"/>
      <c r="Z168" s="209"/>
      <c r="AA168" s="209"/>
      <c r="AB168" s="209"/>
      <c r="AC168" s="209"/>
      <c r="AD168" s="209"/>
      <c r="AE168" s="209"/>
      <c r="AF168" s="209"/>
      <c r="AG168" s="209"/>
      <c r="AH168" s="209"/>
      <c r="AI168" s="209"/>
    </row>
    <row r="169" spans="1:35" ht="15.5">
      <c r="A169" s="132"/>
      <c r="B169" s="132"/>
      <c r="C169" s="132"/>
      <c r="D169" s="132"/>
      <c r="E169" s="48"/>
      <c r="F169" s="48"/>
      <c r="G169" s="48"/>
      <c r="H169" s="48"/>
      <c r="I169" s="48"/>
      <c r="J169" s="48"/>
      <c r="K169" s="48"/>
      <c r="L169" s="48"/>
      <c r="M169" s="48"/>
      <c r="N169" s="48"/>
      <c r="O169" s="48"/>
      <c r="P169" s="208"/>
      <c r="Q169" s="209"/>
      <c r="R169" s="209"/>
      <c r="S169" s="209"/>
      <c r="T169" s="209"/>
      <c r="U169" s="209"/>
      <c r="V169" s="209"/>
      <c r="W169" s="209"/>
      <c r="X169" s="209"/>
      <c r="Y169" s="209"/>
      <c r="Z169" s="209"/>
      <c r="AA169" s="209"/>
      <c r="AB169" s="209"/>
      <c r="AC169" s="209"/>
      <c r="AD169" s="209"/>
      <c r="AE169" s="209"/>
      <c r="AF169" s="209"/>
      <c r="AG169" s="209"/>
      <c r="AH169" s="209"/>
      <c r="AI169" s="209"/>
    </row>
    <row r="170" spans="1:35" ht="15.5">
      <c r="A170" s="132"/>
      <c r="B170" s="132"/>
      <c r="C170" s="132"/>
      <c r="D170" s="132"/>
      <c r="E170" s="48"/>
      <c r="F170" s="48"/>
      <c r="G170" s="48"/>
      <c r="H170" s="48"/>
      <c r="I170" s="48"/>
      <c r="J170" s="48"/>
      <c r="K170" s="48"/>
      <c r="L170" s="48"/>
      <c r="M170" s="48"/>
      <c r="N170" s="48"/>
      <c r="O170" s="48"/>
      <c r="P170" s="208"/>
      <c r="Q170" s="209"/>
      <c r="R170" s="209"/>
      <c r="S170" s="209"/>
      <c r="T170" s="209"/>
      <c r="U170" s="209"/>
      <c r="V170" s="209"/>
      <c r="W170" s="209"/>
      <c r="X170" s="209"/>
      <c r="Y170" s="209"/>
      <c r="Z170" s="209"/>
      <c r="AA170" s="209"/>
      <c r="AB170" s="209"/>
      <c r="AC170" s="209"/>
      <c r="AD170" s="209"/>
      <c r="AE170" s="209"/>
      <c r="AF170" s="209"/>
      <c r="AG170" s="209"/>
      <c r="AH170" s="209"/>
      <c r="AI170" s="209"/>
    </row>
    <row r="171" spans="1:35" ht="15.5">
      <c r="A171" s="132"/>
      <c r="B171" s="132"/>
      <c r="C171" s="132"/>
      <c r="D171" s="132"/>
      <c r="E171" s="48"/>
      <c r="F171" s="48"/>
      <c r="G171" s="48"/>
      <c r="H171" s="48"/>
      <c r="I171" s="48"/>
      <c r="J171" s="48"/>
      <c r="K171" s="48"/>
      <c r="L171" s="48"/>
      <c r="M171" s="48"/>
      <c r="N171" s="48"/>
      <c r="O171" s="48"/>
      <c r="P171" s="208"/>
      <c r="Q171" s="209"/>
      <c r="R171" s="209"/>
      <c r="S171" s="209"/>
      <c r="T171" s="209"/>
      <c r="U171" s="209"/>
      <c r="V171" s="209"/>
      <c r="W171" s="209"/>
      <c r="X171" s="209"/>
      <c r="Y171" s="209"/>
      <c r="Z171" s="209"/>
      <c r="AA171" s="209"/>
      <c r="AB171" s="209"/>
      <c r="AC171" s="209"/>
      <c r="AD171" s="209"/>
      <c r="AE171" s="209"/>
      <c r="AF171" s="209"/>
      <c r="AG171" s="209"/>
      <c r="AH171" s="209"/>
      <c r="AI171" s="209"/>
    </row>
    <row r="172" spans="1:35" ht="15.5">
      <c r="A172" s="132"/>
      <c r="B172" s="132"/>
      <c r="C172" s="132"/>
      <c r="D172" s="132"/>
      <c r="E172" s="48"/>
      <c r="F172" s="48"/>
      <c r="G172" s="48"/>
      <c r="H172" s="48"/>
      <c r="I172" s="48"/>
      <c r="J172" s="48"/>
      <c r="K172" s="48"/>
      <c r="L172" s="48"/>
      <c r="M172" s="48"/>
      <c r="N172" s="48"/>
      <c r="O172" s="48"/>
      <c r="P172" s="208"/>
      <c r="Q172" s="209"/>
      <c r="R172" s="209"/>
      <c r="S172" s="209"/>
      <c r="T172" s="209"/>
      <c r="U172" s="209"/>
      <c r="V172" s="209"/>
      <c r="W172" s="209"/>
      <c r="X172" s="209"/>
      <c r="Y172" s="209"/>
      <c r="Z172" s="209"/>
      <c r="AA172" s="209"/>
      <c r="AB172" s="209"/>
      <c r="AC172" s="209"/>
      <c r="AD172" s="209"/>
      <c r="AE172" s="209"/>
      <c r="AF172" s="209"/>
      <c r="AG172" s="209"/>
      <c r="AH172" s="209"/>
      <c r="AI172" s="209"/>
    </row>
    <row r="173" spans="1:35" ht="15.5">
      <c r="A173" s="132"/>
      <c r="B173" s="132"/>
      <c r="C173" s="132"/>
      <c r="D173" s="132"/>
      <c r="E173" s="48"/>
      <c r="F173" s="48"/>
      <c r="G173" s="48"/>
      <c r="H173" s="48"/>
      <c r="I173" s="48"/>
      <c r="J173" s="48"/>
      <c r="K173" s="48"/>
      <c r="L173" s="48"/>
      <c r="M173" s="48"/>
      <c r="N173" s="48"/>
      <c r="O173" s="48"/>
      <c r="P173" s="208"/>
      <c r="Q173" s="209"/>
      <c r="R173" s="209"/>
      <c r="S173" s="209"/>
      <c r="T173" s="209"/>
      <c r="U173" s="209"/>
      <c r="V173" s="209"/>
      <c r="W173" s="209"/>
      <c r="X173" s="209"/>
      <c r="Y173" s="209"/>
      <c r="Z173" s="209"/>
      <c r="AA173" s="209"/>
      <c r="AB173" s="209"/>
      <c r="AC173" s="209"/>
      <c r="AD173" s="209"/>
      <c r="AE173" s="209"/>
      <c r="AF173" s="209"/>
      <c r="AG173" s="209"/>
      <c r="AH173" s="209"/>
      <c r="AI173" s="209"/>
    </row>
    <row r="174" spans="1:35" ht="15.5">
      <c r="A174" s="132"/>
      <c r="B174" s="132"/>
      <c r="C174" s="132"/>
      <c r="D174" s="132"/>
      <c r="E174" s="48"/>
      <c r="F174" s="48"/>
      <c r="G174" s="48"/>
      <c r="H174" s="48"/>
      <c r="I174" s="48"/>
      <c r="J174" s="48"/>
      <c r="K174" s="48"/>
      <c r="L174" s="48"/>
      <c r="M174" s="48"/>
      <c r="N174" s="48"/>
      <c r="O174" s="48"/>
      <c r="P174" s="208"/>
      <c r="Q174" s="209"/>
      <c r="R174" s="209"/>
      <c r="S174" s="209"/>
      <c r="T174" s="209"/>
      <c r="U174" s="209"/>
      <c r="V174" s="209"/>
      <c r="W174" s="209"/>
      <c r="X174" s="209"/>
      <c r="Y174" s="209"/>
      <c r="Z174" s="209"/>
      <c r="AA174" s="209"/>
      <c r="AB174" s="209"/>
      <c r="AC174" s="209"/>
      <c r="AD174" s="209"/>
      <c r="AE174" s="209"/>
      <c r="AF174" s="209"/>
      <c r="AG174" s="209"/>
      <c r="AH174" s="209"/>
      <c r="AI174" s="209"/>
    </row>
    <row r="175" spans="1:35" ht="15.5">
      <c r="A175" s="132"/>
      <c r="B175" s="132"/>
      <c r="C175" s="132"/>
      <c r="D175" s="132"/>
      <c r="E175" s="48"/>
      <c r="F175" s="48"/>
      <c r="G175" s="48"/>
      <c r="H175" s="48"/>
      <c r="I175" s="48"/>
      <c r="J175" s="48"/>
      <c r="K175" s="48"/>
      <c r="L175" s="48"/>
      <c r="M175" s="48"/>
      <c r="N175" s="48"/>
      <c r="O175" s="48"/>
      <c r="P175" s="208"/>
      <c r="Q175" s="209"/>
      <c r="R175" s="209"/>
      <c r="S175" s="209"/>
      <c r="T175" s="209"/>
      <c r="U175" s="209"/>
      <c r="V175" s="209"/>
      <c r="W175" s="209"/>
      <c r="X175" s="209"/>
      <c r="Y175" s="209"/>
      <c r="Z175" s="209"/>
      <c r="AA175" s="209"/>
      <c r="AB175" s="209"/>
      <c r="AC175" s="209"/>
      <c r="AD175" s="209"/>
      <c r="AE175" s="209"/>
      <c r="AF175" s="209"/>
      <c r="AG175" s="209"/>
      <c r="AH175" s="209"/>
      <c r="AI175" s="209"/>
    </row>
    <row r="176" spans="1:35" ht="15.5">
      <c r="A176" s="132"/>
      <c r="B176" s="132"/>
      <c r="C176" s="132"/>
      <c r="D176" s="132"/>
      <c r="E176" s="48"/>
      <c r="F176" s="48"/>
      <c r="G176" s="48"/>
      <c r="H176" s="48"/>
      <c r="I176" s="48"/>
      <c r="J176" s="48"/>
      <c r="K176" s="48"/>
      <c r="L176" s="48"/>
      <c r="M176" s="48"/>
      <c r="N176" s="48"/>
      <c r="O176" s="48"/>
      <c r="P176" s="208"/>
      <c r="Q176" s="209"/>
      <c r="R176" s="209"/>
      <c r="S176" s="209"/>
      <c r="T176" s="209"/>
      <c r="U176" s="209"/>
      <c r="V176" s="209"/>
      <c r="W176" s="209"/>
      <c r="X176" s="209"/>
      <c r="Y176" s="209"/>
      <c r="Z176" s="209"/>
      <c r="AA176" s="209"/>
      <c r="AB176" s="209"/>
      <c r="AC176" s="209"/>
      <c r="AD176" s="209"/>
      <c r="AE176" s="209"/>
      <c r="AF176" s="209"/>
      <c r="AG176" s="209"/>
      <c r="AH176" s="209"/>
      <c r="AI176" s="209"/>
    </row>
    <row r="177" spans="1:35" ht="15.5">
      <c r="A177" s="132"/>
      <c r="B177" s="132"/>
      <c r="C177" s="132"/>
      <c r="D177" s="132"/>
      <c r="E177" s="48"/>
      <c r="F177" s="48"/>
      <c r="G177" s="48"/>
      <c r="H177" s="48"/>
      <c r="I177" s="48"/>
      <c r="J177" s="48"/>
      <c r="K177" s="48"/>
      <c r="L177" s="48"/>
      <c r="M177" s="48"/>
      <c r="N177" s="48"/>
      <c r="O177" s="48"/>
      <c r="P177" s="208"/>
      <c r="Q177" s="209"/>
      <c r="R177" s="209"/>
      <c r="S177" s="209"/>
      <c r="T177" s="209"/>
      <c r="U177" s="209"/>
      <c r="V177" s="209"/>
      <c r="W177" s="209"/>
      <c r="X177" s="209"/>
      <c r="Y177" s="209"/>
      <c r="Z177" s="209"/>
      <c r="AA177" s="209"/>
      <c r="AB177" s="209"/>
      <c r="AC177" s="209"/>
      <c r="AD177" s="209"/>
      <c r="AE177" s="209"/>
      <c r="AF177" s="209"/>
      <c r="AG177" s="209"/>
      <c r="AH177" s="209"/>
      <c r="AI177" s="209"/>
    </row>
    <row r="178" spans="1:35" ht="15.5">
      <c r="A178" s="132"/>
      <c r="B178" s="132"/>
      <c r="C178" s="132"/>
      <c r="D178" s="132"/>
      <c r="E178" s="48"/>
      <c r="F178" s="48"/>
      <c r="G178" s="48"/>
      <c r="H178" s="48"/>
      <c r="I178" s="48"/>
      <c r="J178" s="48"/>
      <c r="K178" s="48"/>
      <c r="L178" s="48"/>
      <c r="M178" s="48"/>
      <c r="N178" s="48"/>
      <c r="O178" s="48"/>
      <c r="P178" s="208"/>
      <c r="Q178" s="209"/>
      <c r="R178" s="209"/>
      <c r="S178" s="209"/>
      <c r="T178" s="209"/>
      <c r="U178" s="209"/>
      <c r="V178" s="209"/>
      <c r="W178" s="209"/>
      <c r="X178" s="209"/>
      <c r="Y178" s="209"/>
      <c r="Z178" s="209"/>
      <c r="AA178" s="209"/>
      <c r="AB178" s="209"/>
      <c r="AC178" s="209"/>
      <c r="AD178" s="209"/>
      <c r="AE178" s="209"/>
      <c r="AF178" s="209"/>
      <c r="AG178" s="209"/>
      <c r="AH178" s="209"/>
      <c r="AI178" s="209"/>
    </row>
    <row r="179" spans="1:35" ht="15.5">
      <c r="A179" s="132"/>
      <c r="B179" s="132"/>
      <c r="C179" s="132"/>
      <c r="D179" s="132"/>
      <c r="E179" s="48"/>
      <c r="F179" s="48"/>
      <c r="G179" s="48"/>
      <c r="H179" s="48"/>
      <c r="I179" s="48"/>
      <c r="J179" s="48"/>
      <c r="K179" s="48"/>
      <c r="L179" s="48"/>
      <c r="M179" s="48"/>
      <c r="N179" s="48"/>
      <c r="O179" s="48"/>
      <c r="P179" s="208"/>
      <c r="Q179" s="209"/>
      <c r="R179" s="209"/>
      <c r="S179" s="209"/>
      <c r="T179" s="209"/>
      <c r="U179" s="209"/>
      <c r="V179" s="209"/>
      <c r="W179" s="209"/>
      <c r="X179" s="209"/>
      <c r="Y179" s="209"/>
      <c r="Z179" s="209"/>
      <c r="AA179" s="209"/>
      <c r="AB179" s="209"/>
      <c r="AC179" s="209"/>
      <c r="AD179" s="209"/>
      <c r="AE179" s="209"/>
      <c r="AF179" s="209"/>
      <c r="AG179" s="209"/>
      <c r="AH179" s="209"/>
      <c r="AI179" s="209"/>
    </row>
    <row r="180" spans="1:35" ht="15.5">
      <c r="A180" s="132"/>
      <c r="B180" s="132"/>
      <c r="C180" s="132"/>
      <c r="D180" s="132"/>
      <c r="E180" s="48"/>
      <c r="F180" s="48"/>
      <c r="G180" s="48"/>
      <c r="H180" s="48"/>
      <c r="I180" s="48"/>
      <c r="J180" s="48"/>
      <c r="K180" s="48"/>
      <c r="L180" s="48"/>
      <c r="M180" s="48"/>
      <c r="N180" s="48"/>
      <c r="O180" s="48"/>
      <c r="P180" s="208"/>
      <c r="Q180" s="209"/>
      <c r="R180" s="209"/>
      <c r="S180" s="209"/>
      <c r="T180" s="209"/>
      <c r="U180" s="209"/>
      <c r="V180" s="209"/>
      <c r="W180" s="209"/>
      <c r="X180" s="209"/>
      <c r="Y180" s="209"/>
      <c r="Z180" s="209"/>
      <c r="AA180" s="209"/>
      <c r="AB180" s="209"/>
      <c r="AC180" s="209"/>
      <c r="AD180" s="209"/>
      <c r="AE180" s="209"/>
      <c r="AF180" s="209"/>
      <c r="AG180" s="209"/>
      <c r="AH180" s="209"/>
      <c r="AI180" s="209"/>
    </row>
    <row r="181" spans="1:35" ht="15.5">
      <c r="A181" s="132"/>
      <c r="B181" s="132"/>
      <c r="C181" s="132"/>
      <c r="D181" s="132"/>
      <c r="E181" s="48"/>
      <c r="F181" s="48"/>
      <c r="G181" s="48"/>
      <c r="H181" s="48"/>
      <c r="I181" s="48"/>
      <c r="J181" s="48"/>
      <c r="K181" s="48"/>
      <c r="L181" s="48"/>
      <c r="M181" s="48"/>
      <c r="N181" s="48"/>
      <c r="O181" s="48"/>
      <c r="P181" s="208"/>
      <c r="Q181" s="209"/>
      <c r="R181" s="209"/>
      <c r="S181" s="209"/>
      <c r="T181" s="209"/>
      <c r="U181" s="209"/>
      <c r="V181" s="209"/>
      <c r="W181" s="209"/>
      <c r="X181" s="209"/>
      <c r="Y181" s="209"/>
      <c r="Z181" s="209"/>
      <c r="AA181" s="209"/>
      <c r="AB181" s="209"/>
      <c r="AC181" s="209"/>
      <c r="AD181" s="209"/>
      <c r="AE181" s="209"/>
      <c r="AF181" s="209"/>
      <c r="AG181" s="209"/>
      <c r="AH181" s="209"/>
      <c r="AI181" s="209"/>
    </row>
    <row r="182" spans="1:35" ht="15.5">
      <c r="A182" s="132"/>
      <c r="B182" s="132"/>
      <c r="C182" s="132"/>
      <c r="D182" s="132"/>
      <c r="E182" s="48"/>
      <c r="F182" s="48"/>
      <c r="G182" s="48"/>
      <c r="H182" s="48"/>
      <c r="I182" s="48"/>
      <c r="J182" s="48"/>
      <c r="K182" s="48"/>
      <c r="L182" s="48"/>
      <c r="M182" s="48"/>
      <c r="N182" s="48"/>
      <c r="O182" s="48"/>
      <c r="P182" s="208"/>
      <c r="Q182" s="209"/>
      <c r="R182" s="209"/>
      <c r="S182" s="209"/>
      <c r="T182" s="209"/>
      <c r="U182" s="209"/>
      <c r="V182" s="209"/>
      <c r="W182" s="209"/>
      <c r="X182" s="209"/>
      <c r="Y182" s="209"/>
      <c r="Z182" s="209"/>
      <c r="AA182" s="209"/>
      <c r="AB182" s="209"/>
      <c r="AC182" s="209"/>
      <c r="AD182" s="209"/>
      <c r="AE182" s="209"/>
      <c r="AF182" s="209"/>
      <c r="AG182" s="209"/>
      <c r="AH182" s="209"/>
      <c r="AI182" s="209"/>
    </row>
    <row r="183" spans="1:35" ht="15.5">
      <c r="A183" s="132"/>
      <c r="B183" s="132"/>
      <c r="C183" s="132"/>
      <c r="D183" s="132"/>
      <c r="E183" s="48"/>
      <c r="F183" s="48"/>
      <c r="G183" s="48"/>
      <c r="H183" s="48"/>
      <c r="I183" s="48"/>
      <c r="J183" s="48"/>
      <c r="K183" s="48"/>
      <c r="L183" s="48"/>
      <c r="M183" s="48"/>
      <c r="N183" s="48"/>
      <c r="O183" s="48"/>
      <c r="P183" s="208"/>
      <c r="Q183" s="209"/>
      <c r="R183" s="209"/>
      <c r="S183" s="209"/>
      <c r="T183" s="209"/>
      <c r="U183" s="209"/>
      <c r="V183" s="209"/>
      <c r="W183" s="209"/>
      <c r="X183" s="209"/>
      <c r="Y183" s="209"/>
      <c r="Z183" s="209"/>
      <c r="AA183" s="209"/>
      <c r="AB183" s="209"/>
      <c r="AC183" s="209"/>
      <c r="AD183" s="209"/>
      <c r="AE183" s="209"/>
      <c r="AF183" s="209"/>
      <c r="AG183" s="209"/>
      <c r="AH183" s="209"/>
      <c r="AI183" s="209"/>
    </row>
    <row r="184" spans="1:35" ht="15.5">
      <c r="A184" s="132"/>
      <c r="B184" s="132"/>
      <c r="C184" s="132"/>
      <c r="D184" s="132"/>
      <c r="E184" s="48"/>
      <c r="F184" s="48"/>
      <c r="G184" s="48"/>
      <c r="H184" s="48"/>
      <c r="I184" s="48"/>
      <c r="J184" s="48"/>
      <c r="K184" s="48"/>
      <c r="L184" s="48"/>
      <c r="M184" s="48"/>
      <c r="N184" s="48"/>
      <c r="O184" s="48"/>
      <c r="P184" s="208"/>
      <c r="Q184" s="209"/>
      <c r="R184" s="209"/>
      <c r="S184" s="209"/>
      <c r="T184" s="209"/>
      <c r="U184" s="209"/>
      <c r="V184" s="209"/>
      <c r="W184" s="209"/>
      <c r="X184" s="209"/>
      <c r="Y184" s="209"/>
      <c r="Z184" s="209"/>
      <c r="AA184" s="209"/>
      <c r="AB184" s="209"/>
      <c r="AC184" s="209"/>
      <c r="AD184" s="209"/>
      <c r="AE184" s="209"/>
      <c r="AF184" s="209"/>
      <c r="AG184" s="209"/>
      <c r="AH184" s="209"/>
      <c r="AI184" s="209"/>
    </row>
    <row r="185" spans="1:35" ht="15.5">
      <c r="A185" s="132"/>
      <c r="B185" s="132"/>
      <c r="C185" s="132"/>
      <c r="D185" s="132"/>
      <c r="E185" s="48"/>
      <c r="F185" s="48"/>
      <c r="G185" s="48"/>
      <c r="H185" s="48"/>
      <c r="I185" s="48"/>
      <c r="J185" s="48"/>
      <c r="K185" s="48"/>
      <c r="L185" s="48"/>
      <c r="M185" s="48"/>
      <c r="N185" s="48"/>
      <c r="O185" s="48"/>
      <c r="P185" s="208"/>
      <c r="Q185" s="209"/>
      <c r="R185" s="209"/>
      <c r="S185" s="209"/>
      <c r="T185" s="209"/>
      <c r="U185" s="209"/>
      <c r="V185" s="209"/>
      <c r="W185" s="209"/>
      <c r="X185" s="209"/>
      <c r="Y185" s="209"/>
      <c r="Z185" s="209"/>
      <c r="AA185" s="209"/>
      <c r="AB185" s="209"/>
      <c r="AC185" s="209"/>
      <c r="AD185" s="209"/>
      <c r="AE185" s="209"/>
      <c r="AF185" s="209"/>
      <c r="AG185" s="209"/>
      <c r="AH185" s="209"/>
      <c r="AI185" s="209"/>
    </row>
    <row r="186" spans="1:35" ht="15.5">
      <c r="A186" s="132"/>
      <c r="B186" s="132"/>
      <c r="C186" s="132"/>
      <c r="D186" s="132"/>
      <c r="E186" s="48"/>
      <c r="F186" s="48"/>
      <c r="G186" s="48"/>
      <c r="H186" s="48"/>
      <c r="I186" s="48"/>
      <c r="J186" s="48"/>
      <c r="K186" s="48"/>
      <c r="L186" s="48"/>
      <c r="M186" s="48"/>
      <c r="N186" s="48"/>
      <c r="O186" s="48"/>
      <c r="P186" s="208"/>
      <c r="Q186" s="209"/>
      <c r="R186" s="209"/>
      <c r="S186" s="209"/>
      <c r="T186" s="209"/>
      <c r="U186" s="209"/>
      <c r="V186" s="209"/>
      <c r="W186" s="209"/>
      <c r="X186" s="209"/>
      <c r="Y186" s="209"/>
      <c r="Z186" s="209"/>
      <c r="AA186" s="209"/>
      <c r="AB186" s="209"/>
      <c r="AC186" s="209"/>
      <c r="AD186" s="209"/>
      <c r="AE186" s="209"/>
      <c r="AF186" s="209"/>
      <c r="AG186" s="209"/>
      <c r="AH186" s="209"/>
      <c r="AI186" s="209"/>
    </row>
    <row r="187" spans="1:35" ht="15.5">
      <c r="A187" s="132"/>
      <c r="B187" s="132"/>
      <c r="C187" s="132"/>
      <c r="D187" s="132"/>
      <c r="E187" s="48"/>
      <c r="F187" s="48"/>
      <c r="G187" s="48"/>
      <c r="H187" s="48"/>
      <c r="I187" s="48"/>
      <c r="J187" s="48"/>
      <c r="K187" s="48"/>
      <c r="L187" s="48"/>
      <c r="M187" s="48"/>
      <c r="N187" s="48"/>
      <c r="O187" s="48"/>
      <c r="P187" s="208"/>
      <c r="Q187" s="209"/>
      <c r="R187" s="209"/>
      <c r="S187" s="209"/>
      <c r="T187" s="209"/>
      <c r="U187" s="209"/>
      <c r="V187" s="209"/>
      <c r="W187" s="209"/>
      <c r="X187" s="209"/>
      <c r="Y187" s="209"/>
      <c r="Z187" s="209"/>
      <c r="AA187" s="209"/>
      <c r="AB187" s="209"/>
      <c r="AC187" s="209"/>
      <c r="AD187" s="209"/>
      <c r="AE187" s="209"/>
      <c r="AF187" s="209"/>
      <c r="AG187" s="209"/>
      <c r="AH187" s="209"/>
      <c r="AI187" s="209"/>
    </row>
    <row r="188" spans="1:35" ht="15.5">
      <c r="A188" s="132"/>
      <c r="B188" s="132"/>
      <c r="C188" s="132"/>
      <c r="D188" s="132"/>
      <c r="E188" s="48"/>
      <c r="F188" s="48"/>
      <c r="G188" s="48"/>
      <c r="H188" s="48"/>
      <c r="I188" s="48"/>
      <c r="J188" s="48"/>
      <c r="K188" s="48"/>
      <c r="L188" s="48"/>
      <c r="M188" s="48"/>
      <c r="N188" s="48"/>
      <c r="O188" s="48"/>
      <c r="P188" s="208"/>
      <c r="Q188" s="209"/>
      <c r="R188" s="209"/>
      <c r="S188" s="209"/>
      <c r="T188" s="209"/>
      <c r="U188" s="209"/>
      <c r="V188" s="209"/>
      <c r="W188" s="209"/>
      <c r="X188" s="209"/>
      <c r="Y188" s="209"/>
      <c r="Z188" s="209"/>
      <c r="AA188" s="209"/>
      <c r="AB188" s="209"/>
      <c r="AC188" s="209"/>
      <c r="AD188" s="209"/>
      <c r="AE188" s="209"/>
      <c r="AF188" s="209"/>
      <c r="AG188" s="209"/>
      <c r="AH188" s="209"/>
      <c r="AI188" s="209"/>
    </row>
    <row r="189" spans="1:35" ht="15.5">
      <c r="A189" s="132"/>
      <c r="B189" s="132"/>
      <c r="C189" s="132"/>
      <c r="D189" s="132"/>
      <c r="E189" s="48"/>
      <c r="F189" s="48"/>
      <c r="G189" s="48"/>
      <c r="H189" s="48"/>
      <c r="I189" s="48"/>
      <c r="J189" s="48"/>
      <c r="K189" s="48"/>
      <c r="L189" s="48"/>
      <c r="M189" s="48"/>
      <c r="N189" s="48"/>
      <c r="O189" s="48"/>
      <c r="P189" s="208"/>
      <c r="Q189" s="209"/>
      <c r="R189" s="209"/>
      <c r="S189" s="209"/>
      <c r="T189" s="209"/>
      <c r="U189" s="209"/>
      <c r="V189" s="209"/>
      <c r="W189" s="209"/>
      <c r="X189" s="209"/>
      <c r="Y189" s="209"/>
      <c r="Z189" s="209"/>
      <c r="AA189" s="209"/>
      <c r="AB189" s="209"/>
      <c r="AC189" s="209"/>
      <c r="AD189" s="209"/>
      <c r="AE189" s="209"/>
      <c r="AF189" s="209"/>
      <c r="AG189" s="209"/>
      <c r="AH189" s="209"/>
      <c r="AI189" s="209"/>
    </row>
    <row r="190" spans="1:35" ht="15.5">
      <c r="A190" s="132"/>
      <c r="B190" s="132"/>
      <c r="C190" s="132"/>
      <c r="D190" s="132"/>
      <c r="E190" s="48"/>
      <c r="F190" s="48"/>
      <c r="G190" s="48"/>
      <c r="H190" s="48"/>
      <c r="I190" s="48"/>
      <c r="J190" s="48"/>
      <c r="K190" s="48"/>
      <c r="L190" s="48"/>
      <c r="M190" s="48"/>
      <c r="N190" s="48"/>
      <c r="O190" s="48"/>
      <c r="P190" s="208"/>
      <c r="Q190" s="209"/>
      <c r="R190" s="209"/>
      <c r="S190" s="209"/>
      <c r="T190" s="209"/>
      <c r="U190" s="209"/>
      <c r="V190" s="209"/>
      <c r="W190" s="209"/>
      <c r="X190" s="209"/>
      <c r="Y190" s="209"/>
      <c r="Z190" s="209"/>
      <c r="AA190" s="209"/>
      <c r="AB190" s="209"/>
      <c r="AC190" s="209"/>
      <c r="AD190" s="209"/>
      <c r="AE190" s="209"/>
      <c r="AF190" s="209"/>
      <c r="AG190" s="209"/>
      <c r="AH190" s="209"/>
      <c r="AI190" s="209"/>
    </row>
    <row r="191" spans="1:35" ht="15.5">
      <c r="A191" s="132"/>
      <c r="B191" s="132"/>
      <c r="C191" s="132"/>
      <c r="D191" s="132"/>
      <c r="E191" s="48"/>
      <c r="F191" s="48"/>
      <c r="G191" s="48"/>
      <c r="H191" s="48"/>
      <c r="I191" s="48"/>
      <c r="J191" s="48"/>
      <c r="K191" s="48"/>
      <c r="L191" s="48"/>
      <c r="M191" s="48"/>
      <c r="N191" s="48"/>
      <c r="O191" s="48"/>
      <c r="P191" s="208"/>
      <c r="Q191" s="209"/>
      <c r="R191" s="209"/>
      <c r="S191" s="209"/>
      <c r="T191" s="209"/>
      <c r="U191" s="209"/>
      <c r="V191" s="209"/>
      <c r="W191" s="209"/>
      <c r="X191" s="209"/>
      <c r="Y191" s="209"/>
      <c r="Z191" s="209"/>
      <c r="AA191" s="209"/>
      <c r="AB191" s="209"/>
      <c r="AC191" s="209"/>
      <c r="AD191" s="209"/>
      <c r="AE191" s="209"/>
      <c r="AF191" s="209"/>
      <c r="AG191" s="209"/>
      <c r="AH191" s="209"/>
      <c r="AI191" s="209"/>
    </row>
    <row r="192" spans="1:35" ht="15.5">
      <c r="A192" s="132"/>
      <c r="B192" s="132"/>
      <c r="C192" s="132"/>
      <c r="D192" s="132"/>
      <c r="E192" s="48"/>
      <c r="F192" s="48"/>
      <c r="G192" s="48"/>
      <c r="H192" s="48"/>
      <c r="I192" s="48"/>
      <c r="J192" s="48"/>
      <c r="K192" s="48"/>
      <c r="L192" s="48"/>
      <c r="M192" s="48"/>
      <c r="N192" s="48"/>
      <c r="O192" s="48"/>
      <c r="P192" s="208"/>
      <c r="Q192" s="209"/>
      <c r="R192" s="209"/>
      <c r="S192" s="209"/>
      <c r="T192" s="209"/>
      <c r="U192" s="209"/>
      <c r="V192" s="209"/>
      <c r="W192" s="209"/>
      <c r="X192" s="209"/>
      <c r="Y192" s="209"/>
      <c r="Z192" s="209"/>
      <c r="AA192" s="209"/>
      <c r="AB192" s="209"/>
      <c r="AC192" s="209"/>
      <c r="AD192" s="209"/>
      <c r="AE192" s="209"/>
      <c r="AF192" s="209"/>
      <c r="AG192" s="209"/>
      <c r="AH192" s="209"/>
      <c r="AI192" s="209"/>
    </row>
    <row r="193" spans="1:35" ht="15.5">
      <c r="A193" s="132"/>
      <c r="B193" s="132"/>
      <c r="C193" s="132"/>
      <c r="D193" s="132"/>
      <c r="E193" s="48"/>
      <c r="F193" s="48"/>
      <c r="G193" s="48"/>
      <c r="H193" s="48"/>
      <c r="I193" s="48"/>
      <c r="J193" s="48"/>
      <c r="K193" s="48"/>
      <c r="L193" s="48"/>
      <c r="M193" s="48"/>
      <c r="N193" s="48"/>
      <c r="O193" s="48"/>
      <c r="P193" s="208"/>
      <c r="Q193" s="209"/>
      <c r="R193" s="209"/>
      <c r="S193" s="209"/>
      <c r="T193" s="209"/>
      <c r="U193" s="209"/>
      <c r="V193" s="209"/>
      <c r="W193" s="209"/>
      <c r="X193" s="209"/>
      <c r="Y193" s="209"/>
      <c r="Z193" s="209"/>
      <c r="AA193" s="209"/>
      <c r="AB193" s="209"/>
      <c r="AC193" s="209"/>
      <c r="AD193" s="209"/>
      <c r="AE193" s="209"/>
      <c r="AF193" s="209"/>
      <c r="AG193" s="209"/>
      <c r="AH193" s="209"/>
      <c r="AI193" s="209"/>
    </row>
    <row r="194" spans="1:35" ht="15.5">
      <c r="A194" s="132"/>
      <c r="B194" s="132"/>
      <c r="C194" s="132"/>
      <c r="D194" s="132"/>
      <c r="E194" s="48"/>
      <c r="F194" s="48"/>
      <c r="G194" s="48"/>
      <c r="H194" s="48"/>
      <c r="I194" s="48"/>
      <c r="J194" s="48"/>
      <c r="K194" s="48"/>
      <c r="L194" s="48"/>
      <c r="M194" s="48"/>
      <c r="N194" s="48"/>
      <c r="O194" s="48"/>
      <c r="P194" s="208"/>
      <c r="Q194" s="209"/>
      <c r="R194" s="209"/>
      <c r="S194" s="209"/>
      <c r="T194" s="209"/>
      <c r="U194" s="209"/>
      <c r="V194" s="209"/>
      <c r="W194" s="209"/>
      <c r="X194" s="209"/>
      <c r="Y194" s="209"/>
      <c r="Z194" s="209"/>
      <c r="AA194" s="209"/>
      <c r="AB194" s="209"/>
      <c r="AC194" s="209"/>
      <c r="AD194" s="209"/>
      <c r="AE194" s="209"/>
      <c r="AF194" s="209"/>
      <c r="AG194" s="209"/>
      <c r="AH194" s="209"/>
      <c r="AI194" s="209"/>
    </row>
    <row r="195" spans="1:35" ht="15.5">
      <c r="A195" s="132"/>
      <c r="B195" s="132"/>
      <c r="C195" s="132"/>
      <c r="D195" s="132"/>
      <c r="E195" s="48"/>
      <c r="F195" s="48"/>
      <c r="G195" s="48"/>
      <c r="H195" s="48"/>
      <c r="I195" s="48"/>
      <c r="J195" s="48"/>
      <c r="K195" s="48"/>
      <c r="L195" s="48"/>
      <c r="M195" s="48"/>
      <c r="N195" s="48"/>
      <c r="O195" s="48"/>
      <c r="P195" s="208"/>
      <c r="Q195" s="209"/>
      <c r="R195" s="209"/>
      <c r="S195" s="209"/>
      <c r="T195" s="209"/>
      <c r="U195" s="209"/>
      <c r="V195" s="209"/>
      <c r="W195" s="209"/>
      <c r="X195" s="209"/>
      <c r="Y195" s="209"/>
      <c r="Z195" s="209"/>
      <c r="AA195" s="209"/>
      <c r="AB195" s="209"/>
      <c r="AC195" s="209"/>
      <c r="AD195" s="209"/>
      <c r="AE195" s="209"/>
      <c r="AF195" s="209"/>
      <c r="AG195" s="209"/>
      <c r="AH195" s="209"/>
      <c r="AI195" s="209"/>
    </row>
    <row r="196" spans="1:35" ht="15.5">
      <c r="A196" s="132"/>
      <c r="B196" s="132"/>
      <c r="C196" s="132"/>
      <c r="D196" s="132"/>
      <c r="E196" s="48"/>
      <c r="F196" s="48"/>
      <c r="G196" s="48"/>
      <c r="H196" s="48"/>
      <c r="I196" s="48"/>
      <c r="J196" s="48"/>
      <c r="K196" s="48"/>
      <c r="L196" s="48"/>
      <c r="M196" s="48"/>
      <c r="N196" s="48"/>
      <c r="O196" s="48"/>
      <c r="P196" s="208"/>
      <c r="Q196" s="209"/>
      <c r="R196" s="209"/>
      <c r="S196" s="209"/>
      <c r="T196" s="209"/>
      <c r="U196" s="209"/>
      <c r="V196" s="209"/>
      <c r="W196" s="209"/>
      <c r="X196" s="209"/>
      <c r="Y196" s="209"/>
      <c r="Z196" s="209"/>
      <c r="AA196" s="209"/>
      <c r="AB196" s="209"/>
      <c r="AC196" s="209"/>
      <c r="AD196" s="209"/>
      <c r="AE196" s="209"/>
      <c r="AF196" s="209"/>
      <c r="AG196" s="209"/>
      <c r="AH196" s="209"/>
      <c r="AI196" s="209"/>
    </row>
    <row r="197" spans="1:35" ht="15.5">
      <c r="A197" s="132"/>
      <c r="B197" s="132"/>
      <c r="C197" s="132"/>
      <c r="D197" s="132"/>
      <c r="E197" s="48"/>
      <c r="F197" s="48"/>
      <c r="G197" s="48"/>
      <c r="H197" s="48"/>
      <c r="I197" s="48"/>
      <c r="J197" s="48"/>
      <c r="K197" s="48"/>
      <c r="L197" s="48"/>
      <c r="M197" s="48"/>
      <c r="N197" s="48"/>
      <c r="O197" s="48"/>
      <c r="P197" s="208"/>
      <c r="Q197" s="209"/>
      <c r="R197" s="209"/>
      <c r="S197" s="209"/>
      <c r="T197" s="209"/>
      <c r="U197" s="209"/>
      <c r="V197" s="209"/>
      <c r="W197" s="209"/>
      <c r="X197" s="209"/>
      <c r="Y197" s="209"/>
      <c r="Z197" s="209"/>
      <c r="AA197" s="209"/>
      <c r="AB197" s="209"/>
      <c r="AC197" s="209"/>
      <c r="AD197" s="209"/>
      <c r="AE197" s="209"/>
      <c r="AF197" s="209"/>
      <c r="AG197" s="209"/>
      <c r="AH197" s="209"/>
      <c r="AI197" s="209"/>
    </row>
    <row r="198" spans="1:35" ht="15.5">
      <c r="A198" s="132"/>
      <c r="B198" s="132"/>
      <c r="C198" s="132"/>
      <c r="D198" s="132"/>
      <c r="E198" s="48"/>
      <c r="F198" s="48"/>
      <c r="G198" s="48"/>
      <c r="H198" s="48"/>
      <c r="I198" s="48"/>
      <c r="J198" s="48"/>
      <c r="K198" s="48"/>
      <c r="L198" s="48"/>
      <c r="M198" s="48"/>
      <c r="N198" s="48"/>
      <c r="O198" s="48"/>
      <c r="P198" s="208"/>
      <c r="Q198" s="209"/>
      <c r="R198" s="209"/>
      <c r="S198" s="209"/>
      <c r="T198" s="209"/>
      <c r="U198" s="209"/>
      <c r="V198" s="209"/>
      <c r="W198" s="209"/>
      <c r="X198" s="209"/>
      <c r="Y198" s="209"/>
      <c r="Z198" s="209"/>
      <c r="AA198" s="209"/>
      <c r="AB198" s="209"/>
      <c r="AC198" s="209"/>
      <c r="AD198" s="209"/>
      <c r="AE198" s="209"/>
      <c r="AF198" s="209"/>
      <c r="AG198" s="209"/>
      <c r="AH198" s="209"/>
      <c r="AI198" s="209"/>
    </row>
    <row r="199" spans="1:35" ht="15.5">
      <c r="A199" s="132"/>
      <c r="B199" s="132"/>
      <c r="C199" s="132"/>
      <c r="D199" s="132"/>
      <c r="E199" s="48"/>
      <c r="F199" s="48"/>
      <c r="G199" s="48"/>
      <c r="H199" s="48"/>
      <c r="I199" s="48"/>
      <c r="J199" s="48"/>
      <c r="K199" s="48"/>
      <c r="L199" s="48"/>
      <c r="M199" s="48"/>
      <c r="N199" s="48"/>
      <c r="O199" s="48"/>
      <c r="P199" s="208"/>
      <c r="Q199" s="209"/>
      <c r="R199" s="209"/>
      <c r="S199" s="209"/>
      <c r="T199" s="209"/>
      <c r="U199" s="209"/>
      <c r="V199" s="209"/>
      <c r="W199" s="209"/>
      <c r="X199" s="209"/>
      <c r="Y199" s="209"/>
      <c r="Z199" s="209"/>
      <c r="AA199" s="209"/>
      <c r="AB199" s="209"/>
      <c r="AC199" s="209"/>
      <c r="AD199" s="209"/>
      <c r="AE199" s="209"/>
      <c r="AF199" s="209"/>
      <c r="AG199" s="209"/>
      <c r="AH199" s="209"/>
      <c r="AI199" s="209"/>
    </row>
    <row r="200" spans="1:35" ht="15.5">
      <c r="A200" s="132"/>
      <c r="B200" s="132"/>
      <c r="C200" s="132"/>
      <c r="D200" s="132"/>
      <c r="E200" s="48"/>
      <c r="F200" s="48"/>
      <c r="G200" s="48"/>
      <c r="H200" s="48"/>
      <c r="I200" s="48"/>
      <c r="J200" s="48"/>
      <c r="K200" s="48"/>
      <c r="L200" s="48"/>
      <c r="M200" s="48"/>
      <c r="N200" s="48"/>
      <c r="O200" s="48"/>
      <c r="P200" s="208"/>
      <c r="Q200" s="209"/>
      <c r="R200" s="209"/>
      <c r="S200" s="209"/>
      <c r="T200" s="209"/>
      <c r="U200" s="209"/>
      <c r="V200" s="209"/>
      <c r="W200" s="209"/>
      <c r="X200" s="209"/>
      <c r="Y200" s="209"/>
      <c r="Z200" s="209"/>
      <c r="AA200" s="209"/>
      <c r="AB200" s="209"/>
      <c r="AC200" s="209"/>
      <c r="AD200" s="209"/>
      <c r="AE200" s="209"/>
      <c r="AF200" s="209"/>
      <c r="AG200" s="209"/>
      <c r="AH200" s="209"/>
      <c r="AI200" s="209"/>
    </row>
    <row r="201" spans="1:35" ht="15.5">
      <c r="A201" s="132"/>
      <c r="B201" s="132"/>
      <c r="C201" s="132"/>
      <c r="D201" s="132"/>
      <c r="E201" s="48"/>
      <c r="F201" s="48"/>
      <c r="G201" s="48"/>
      <c r="H201" s="48"/>
      <c r="I201" s="48"/>
      <c r="J201" s="48"/>
      <c r="K201" s="48"/>
      <c r="L201" s="48"/>
      <c r="M201" s="48"/>
      <c r="N201" s="48"/>
      <c r="O201" s="48"/>
      <c r="P201" s="208"/>
      <c r="Q201" s="209"/>
      <c r="R201" s="209"/>
      <c r="S201" s="209"/>
      <c r="T201" s="209"/>
      <c r="U201" s="209"/>
      <c r="V201" s="209"/>
      <c r="W201" s="209"/>
      <c r="X201" s="209"/>
      <c r="Y201" s="209"/>
      <c r="Z201" s="209"/>
      <c r="AA201" s="209"/>
      <c r="AB201" s="209"/>
      <c r="AC201" s="209"/>
      <c r="AD201" s="209"/>
      <c r="AE201" s="209"/>
      <c r="AF201" s="209"/>
      <c r="AG201" s="209"/>
      <c r="AH201" s="209"/>
      <c r="AI201" s="209"/>
    </row>
    <row r="202" spans="1:35" ht="15.5">
      <c r="A202" s="132"/>
      <c r="B202" s="132"/>
      <c r="C202" s="132"/>
      <c r="D202" s="132"/>
      <c r="E202" s="48"/>
      <c r="F202" s="48"/>
      <c r="G202" s="48"/>
      <c r="H202" s="48"/>
      <c r="I202" s="48"/>
      <c r="J202" s="48"/>
      <c r="K202" s="48"/>
      <c r="L202" s="48"/>
      <c r="M202" s="48"/>
      <c r="N202" s="48"/>
      <c r="O202" s="48"/>
      <c r="P202" s="208"/>
      <c r="Q202" s="209"/>
      <c r="R202" s="209"/>
      <c r="S202" s="209"/>
      <c r="T202" s="209"/>
      <c r="U202" s="209"/>
      <c r="V202" s="209"/>
      <c r="W202" s="209"/>
      <c r="X202" s="209"/>
      <c r="Y202" s="209"/>
      <c r="Z202" s="209"/>
      <c r="AA202" s="209"/>
      <c r="AB202" s="209"/>
      <c r="AC202" s="209"/>
      <c r="AD202" s="209"/>
      <c r="AE202" s="209"/>
      <c r="AF202" s="209"/>
      <c r="AG202" s="209"/>
      <c r="AH202" s="209"/>
      <c r="AI202" s="209"/>
    </row>
    <row r="203" spans="1:35" ht="15.5">
      <c r="A203" s="132"/>
      <c r="B203" s="132"/>
      <c r="C203" s="132"/>
      <c r="D203" s="132"/>
      <c r="E203" s="48"/>
      <c r="F203" s="48"/>
      <c r="G203" s="48"/>
      <c r="H203" s="48"/>
      <c r="I203" s="48"/>
      <c r="J203" s="48"/>
      <c r="K203" s="48"/>
      <c r="L203" s="48"/>
      <c r="M203" s="48"/>
      <c r="N203" s="48"/>
      <c r="O203" s="48"/>
      <c r="P203" s="208"/>
      <c r="Q203" s="209"/>
      <c r="R203" s="209"/>
      <c r="S203" s="209"/>
      <c r="T203" s="209"/>
      <c r="U203" s="209"/>
      <c r="V203" s="209"/>
      <c r="W203" s="209"/>
      <c r="X203" s="209"/>
      <c r="Y203" s="209"/>
      <c r="Z203" s="209"/>
      <c r="AA203" s="209"/>
      <c r="AB203" s="209"/>
      <c r="AC203" s="209"/>
      <c r="AD203" s="209"/>
      <c r="AE203" s="209"/>
      <c r="AF203" s="209"/>
      <c r="AG203" s="209"/>
      <c r="AH203" s="209"/>
      <c r="AI203" s="209"/>
    </row>
    <row r="204" spans="1:35" ht="15.5">
      <c r="A204" s="132"/>
      <c r="B204" s="132"/>
      <c r="C204" s="132"/>
      <c r="D204" s="132"/>
      <c r="E204" s="48"/>
      <c r="F204" s="48"/>
      <c r="G204" s="48"/>
      <c r="H204" s="48"/>
      <c r="I204" s="48"/>
      <c r="J204" s="48"/>
      <c r="K204" s="48"/>
      <c r="L204" s="48"/>
      <c r="M204" s="48"/>
      <c r="N204" s="48"/>
      <c r="O204" s="48"/>
      <c r="P204" s="208"/>
      <c r="Q204" s="209"/>
      <c r="R204" s="209"/>
      <c r="S204" s="209"/>
      <c r="T204" s="209"/>
      <c r="U204" s="209"/>
      <c r="V204" s="209"/>
      <c r="W204" s="209"/>
      <c r="X204" s="209"/>
      <c r="Y204" s="209"/>
      <c r="Z204" s="209"/>
      <c r="AA204" s="209"/>
      <c r="AB204" s="209"/>
      <c r="AC204" s="209"/>
      <c r="AD204" s="209"/>
      <c r="AE204" s="209"/>
      <c r="AF204" s="209"/>
      <c r="AG204" s="209"/>
      <c r="AH204" s="209"/>
      <c r="AI204" s="209"/>
    </row>
    <row r="205" spans="1:35" ht="15.5">
      <c r="A205" s="132"/>
      <c r="B205" s="132"/>
      <c r="C205" s="132"/>
      <c r="D205" s="132"/>
      <c r="E205" s="48"/>
      <c r="F205" s="48"/>
      <c r="G205" s="48"/>
      <c r="H205" s="48"/>
      <c r="I205" s="48"/>
      <c r="J205" s="48"/>
      <c r="K205" s="48"/>
      <c r="L205" s="48"/>
      <c r="M205" s="48"/>
      <c r="N205" s="48"/>
      <c r="O205" s="48"/>
      <c r="P205" s="208"/>
      <c r="Q205" s="209"/>
      <c r="R205" s="209"/>
      <c r="S205" s="209"/>
      <c r="T205" s="209"/>
      <c r="U205" s="209"/>
      <c r="V205" s="209"/>
      <c r="W205" s="209"/>
      <c r="X205" s="209"/>
      <c r="Y205" s="209"/>
      <c r="Z205" s="209"/>
      <c r="AA205" s="209"/>
      <c r="AB205" s="209"/>
      <c r="AC205" s="209"/>
      <c r="AD205" s="209"/>
      <c r="AE205" s="209"/>
      <c r="AF205" s="209"/>
      <c r="AG205" s="209"/>
      <c r="AH205" s="209"/>
      <c r="AI205" s="209"/>
    </row>
    <row r="206" spans="1:35" ht="15.5">
      <c r="A206" s="132"/>
      <c r="B206" s="132"/>
      <c r="C206" s="132"/>
      <c r="D206" s="132"/>
      <c r="E206" s="48"/>
      <c r="F206" s="48"/>
      <c r="G206" s="48"/>
      <c r="H206" s="48"/>
      <c r="I206" s="48"/>
      <c r="J206" s="48"/>
      <c r="K206" s="48"/>
      <c r="L206" s="48"/>
      <c r="M206" s="48"/>
      <c r="N206" s="48"/>
      <c r="O206" s="48"/>
      <c r="P206" s="208"/>
      <c r="Q206" s="209"/>
      <c r="R206" s="209"/>
      <c r="S206" s="209"/>
      <c r="T206" s="209"/>
      <c r="U206" s="209"/>
      <c r="V206" s="209"/>
      <c r="W206" s="209"/>
      <c r="X206" s="209"/>
      <c r="Y206" s="209"/>
      <c r="Z206" s="209"/>
      <c r="AA206" s="209"/>
      <c r="AB206" s="209"/>
      <c r="AC206" s="209"/>
      <c r="AD206" s="209"/>
      <c r="AE206" s="209"/>
      <c r="AF206" s="209"/>
      <c r="AG206" s="209"/>
      <c r="AH206" s="209"/>
      <c r="AI206" s="209"/>
    </row>
    <row r="207" spans="1:35" ht="15.5">
      <c r="A207" s="132"/>
      <c r="B207" s="132"/>
      <c r="C207" s="132"/>
      <c r="D207" s="132"/>
      <c r="E207" s="48"/>
      <c r="F207" s="48"/>
      <c r="G207" s="48"/>
      <c r="H207" s="48"/>
      <c r="I207" s="48"/>
      <c r="J207" s="48"/>
      <c r="K207" s="48"/>
      <c r="L207" s="48"/>
      <c r="M207" s="48"/>
      <c r="N207" s="48"/>
      <c r="O207" s="48"/>
      <c r="P207" s="208"/>
      <c r="Q207" s="209"/>
      <c r="R207" s="209"/>
      <c r="S207" s="209"/>
      <c r="T207" s="209"/>
      <c r="U207" s="209"/>
      <c r="V207" s="209"/>
      <c r="W207" s="209"/>
      <c r="X207" s="209"/>
      <c r="Y207" s="209"/>
      <c r="Z207" s="209"/>
      <c r="AA207" s="209"/>
      <c r="AB207" s="209"/>
      <c r="AC207" s="209"/>
      <c r="AD207" s="209"/>
      <c r="AE207" s="209"/>
      <c r="AF207" s="209"/>
      <c r="AG207" s="209"/>
      <c r="AH207" s="209"/>
      <c r="AI207" s="209"/>
    </row>
    <row r="208" spans="1:35" ht="15.5">
      <c r="A208" s="132"/>
      <c r="B208" s="132"/>
      <c r="C208" s="132"/>
      <c r="D208" s="132"/>
      <c r="E208" s="48"/>
      <c r="F208" s="48"/>
      <c r="G208" s="48"/>
      <c r="H208" s="48"/>
      <c r="I208" s="48"/>
      <c r="J208" s="48"/>
      <c r="K208" s="48"/>
      <c r="L208" s="48"/>
      <c r="M208" s="48"/>
      <c r="N208" s="48"/>
      <c r="O208" s="48"/>
      <c r="P208" s="208"/>
      <c r="Q208" s="209"/>
      <c r="R208" s="209"/>
      <c r="S208" s="209"/>
      <c r="T208" s="209"/>
      <c r="U208" s="209"/>
      <c r="V208" s="209"/>
      <c r="W208" s="209"/>
      <c r="X208" s="209"/>
      <c r="Y208" s="209"/>
      <c r="Z208" s="209"/>
      <c r="AA208" s="209"/>
      <c r="AB208" s="209"/>
      <c r="AC208" s="209"/>
      <c r="AD208" s="209"/>
      <c r="AE208" s="209"/>
      <c r="AF208" s="209"/>
      <c r="AG208" s="209"/>
      <c r="AH208" s="209"/>
      <c r="AI208" s="209"/>
    </row>
    <row r="209" spans="1:35" ht="15.5">
      <c r="A209" s="132"/>
      <c r="B209" s="132"/>
      <c r="C209" s="132"/>
      <c r="D209" s="132"/>
      <c r="E209" s="48"/>
      <c r="F209" s="48"/>
      <c r="G209" s="48"/>
      <c r="H209" s="48"/>
      <c r="I209" s="48"/>
      <c r="J209" s="48"/>
      <c r="K209" s="48"/>
      <c r="L209" s="48"/>
      <c r="M209" s="48"/>
      <c r="N209" s="48"/>
      <c r="O209" s="48"/>
      <c r="P209" s="208"/>
      <c r="Q209" s="209"/>
      <c r="R209" s="209"/>
      <c r="S209" s="209"/>
      <c r="T209" s="209"/>
      <c r="U209" s="209"/>
      <c r="V209" s="209"/>
      <c r="W209" s="209"/>
      <c r="X209" s="209"/>
      <c r="Y209" s="209"/>
      <c r="Z209" s="209"/>
      <c r="AA209" s="209"/>
      <c r="AB209" s="209"/>
      <c r="AC209" s="209"/>
      <c r="AD209" s="209"/>
      <c r="AE209" s="209"/>
      <c r="AF209" s="209"/>
      <c r="AG209" s="209"/>
      <c r="AH209" s="209"/>
      <c r="AI209" s="209"/>
    </row>
    <row r="210" spans="1:35" ht="15.5">
      <c r="A210" s="132"/>
      <c r="B210" s="132"/>
      <c r="C210" s="132"/>
      <c r="D210" s="132"/>
      <c r="E210" s="48"/>
      <c r="F210" s="48"/>
      <c r="G210" s="48"/>
      <c r="H210" s="48"/>
      <c r="I210" s="48"/>
      <c r="J210" s="48"/>
      <c r="K210" s="48"/>
      <c r="L210" s="48"/>
      <c r="M210" s="48"/>
      <c r="N210" s="48"/>
      <c r="O210" s="48"/>
      <c r="P210" s="208"/>
      <c r="Q210" s="209"/>
      <c r="R210" s="209"/>
      <c r="S210" s="209"/>
      <c r="T210" s="209"/>
      <c r="U210" s="209"/>
      <c r="V210" s="209"/>
      <c r="W210" s="209"/>
      <c r="X210" s="209"/>
      <c r="Y210" s="209"/>
      <c r="Z210" s="209"/>
      <c r="AA210" s="209"/>
      <c r="AB210" s="209"/>
      <c r="AC210" s="209"/>
      <c r="AD210" s="209"/>
      <c r="AE210" s="209"/>
      <c r="AF210" s="209"/>
      <c r="AG210" s="209"/>
      <c r="AH210" s="209"/>
      <c r="AI210" s="209"/>
    </row>
    <row r="211" spans="1:35" ht="15.5">
      <c r="A211" s="132"/>
      <c r="B211" s="132"/>
      <c r="C211" s="132"/>
      <c r="D211" s="132"/>
      <c r="E211" s="48"/>
      <c r="F211" s="48"/>
      <c r="G211" s="48"/>
      <c r="H211" s="48"/>
      <c r="I211" s="48"/>
      <c r="J211" s="48"/>
      <c r="K211" s="48"/>
      <c r="L211" s="48"/>
      <c r="M211" s="48"/>
      <c r="N211" s="48"/>
      <c r="O211" s="48"/>
      <c r="P211" s="208"/>
      <c r="Q211" s="209"/>
      <c r="R211" s="209"/>
      <c r="S211" s="209"/>
      <c r="T211" s="209"/>
      <c r="U211" s="209"/>
      <c r="V211" s="209"/>
      <c r="W211" s="209"/>
      <c r="X211" s="209"/>
      <c r="Y211" s="209"/>
      <c r="Z211" s="209"/>
      <c r="AA211" s="209"/>
      <c r="AB211" s="209"/>
      <c r="AC211" s="209"/>
      <c r="AD211" s="209"/>
      <c r="AE211" s="209"/>
      <c r="AF211" s="209"/>
      <c r="AG211" s="209"/>
      <c r="AH211" s="209"/>
      <c r="AI211" s="209"/>
    </row>
    <row r="212" spans="1:35" ht="15.5">
      <c r="A212" s="132"/>
      <c r="B212" s="132"/>
      <c r="C212" s="132"/>
      <c r="D212" s="132"/>
      <c r="E212" s="48"/>
      <c r="F212" s="48"/>
      <c r="G212" s="48"/>
      <c r="H212" s="48"/>
      <c r="I212" s="48"/>
      <c r="J212" s="48"/>
      <c r="K212" s="48"/>
      <c r="L212" s="48"/>
      <c r="M212" s="48"/>
      <c r="N212" s="48"/>
      <c r="O212" s="48"/>
      <c r="P212" s="208"/>
      <c r="Q212" s="209"/>
      <c r="R212" s="209"/>
      <c r="S212" s="209"/>
      <c r="T212" s="209"/>
      <c r="U212" s="209"/>
      <c r="V212" s="209"/>
      <c r="W212" s="209"/>
      <c r="X212" s="209"/>
      <c r="Y212" s="209"/>
      <c r="Z212" s="209"/>
      <c r="AA212" s="209"/>
      <c r="AB212" s="209"/>
      <c r="AC212" s="209"/>
      <c r="AD212" s="209"/>
      <c r="AE212" s="209"/>
      <c r="AF212" s="209"/>
      <c r="AG212" s="209"/>
      <c r="AH212" s="209"/>
      <c r="AI212" s="209"/>
    </row>
    <row r="213" spans="1:35" ht="15.5">
      <c r="A213" s="132"/>
      <c r="B213" s="132"/>
      <c r="C213" s="132"/>
      <c r="D213" s="132"/>
      <c r="E213" s="48"/>
      <c r="F213" s="48"/>
      <c r="G213" s="48"/>
      <c r="H213" s="48"/>
      <c r="I213" s="48"/>
      <c r="J213" s="48"/>
      <c r="K213" s="48"/>
      <c r="L213" s="48"/>
      <c r="M213" s="48"/>
      <c r="N213" s="48"/>
      <c r="O213" s="48"/>
      <c r="P213" s="208"/>
      <c r="Q213" s="209"/>
      <c r="R213" s="209"/>
      <c r="S213" s="209"/>
      <c r="T213" s="209"/>
      <c r="U213" s="209"/>
      <c r="V213" s="209"/>
      <c r="W213" s="209"/>
      <c r="X213" s="209"/>
      <c r="Y213" s="209"/>
      <c r="Z213" s="209"/>
      <c r="AA213" s="209"/>
      <c r="AB213" s="209"/>
      <c r="AC213" s="209"/>
      <c r="AD213" s="209"/>
      <c r="AE213" s="209"/>
      <c r="AF213" s="209"/>
      <c r="AG213" s="209"/>
      <c r="AH213" s="209"/>
      <c r="AI213" s="209"/>
    </row>
    <row r="214" spans="1:35" ht="15.5">
      <c r="A214" s="132"/>
      <c r="B214" s="132"/>
      <c r="C214" s="132"/>
      <c r="D214" s="132"/>
      <c r="E214" s="48"/>
      <c r="F214" s="48"/>
      <c r="G214" s="48"/>
      <c r="H214" s="48"/>
      <c r="I214" s="48"/>
      <c r="J214" s="48"/>
      <c r="K214" s="48"/>
      <c r="L214" s="48"/>
      <c r="M214" s="48"/>
      <c r="N214" s="48"/>
      <c r="O214" s="48"/>
      <c r="P214" s="208"/>
      <c r="Q214" s="209"/>
      <c r="R214" s="209"/>
      <c r="S214" s="209"/>
      <c r="T214" s="209"/>
      <c r="U214" s="209"/>
      <c r="V214" s="209"/>
      <c r="W214" s="209"/>
      <c r="X214" s="209"/>
      <c r="Y214" s="209"/>
      <c r="Z214" s="209"/>
      <c r="AA214" s="209"/>
      <c r="AB214" s="209"/>
      <c r="AC214" s="209"/>
      <c r="AD214" s="209"/>
      <c r="AE214" s="209"/>
      <c r="AF214" s="209"/>
      <c r="AG214" s="209"/>
      <c r="AH214" s="209"/>
      <c r="AI214" s="209"/>
    </row>
    <row r="215" spans="1:35" ht="15.5">
      <c r="A215" s="132"/>
      <c r="B215" s="132"/>
      <c r="C215" s="132"/>
      <c r="D215" s="132"/>
      <c r="E215" s="48"/>
      <c r="F215" s="48"/>
      <c r="G215" s="48"/>
      <c r="H215" s="48"/>
      <c r="I215" s="48"/>
      <c r="J215" s="48"/>
      <c r="K215" s="48"/>
      <c r="L215" s="48"/>
      <c r="M215" s="48"/>
      <c r="N215" s="48"/>
      <c r="O215" s="48"/>
      <c r="P215" s="208"/>
      <c r="Q215" s="209"/>
      <c r="R215" s="209"/>
      <c r="S215" s="209"/>
      <c r="T215" s="209"/>
      <c r="U215" s="209"/>
      <c r="V215" s="209"/>
      <c r="W215" s="209"/>
      <c r="X215" s="209"/>
      <c r="Y215" s="209"/>
      <c r="Z215" s="209"/>
      <c r="AA215" s="209"/>
      <c r="AB215" s="209"/>
      <c r="AC215" s="209"/>
      <c r="AD215" s="209"/>
      <c r="AE215" s="209"/>
      <c r="AF215" s="209"/>
      <c r="AG215" s="209"/>
      <c r="AH215" s="209"/>
      <c r="AI215" s="209"/>
    </row>
    <row r="216" spans="1:35" ht="15.5">
      <c r="A216" s="132"/>
      <c r="B216" s="132"/>
      <c r="C216" s="132"/>
      <c r="D216" s="132"/>
      <c r="E216" s="48"/>
      <c r="F216" s="48"/>
      <c r="G216" s="48"/>
      <c r="H216" s="48"/>
      <c r="I216" s="48"/>
      <c r="J216" s="48"/>
      <c r="K216" s="48"/>
      <c r="L216" s="48"/>
      <c r="M216" s="48"/>
      <c r="N216" s="48"/>
      <c r="O216" s="48"/>
      <c r="P216" s="208"/>
      <c r="Q216" s="209"/>
      <c r="R216" s="209"/>
      <c r="S216" s="209"/>
      <c r="T216" s="209"/>
      <c r="U216" s="209"/>
      <c r="V216" s="209"/>
      <c r="W216" s="209"/>
      <c r="X216" s="209"/>
      <c r="Y216" s="209"/>
      <c r="Z216" s="209"/>
      <c r="AA216" s="209"/>
      <c r="AB216" s="209"/>
      <c r="AC216" s="209"/>
      <c r="AD216" s="209"/>
      <c r="AE216" s="209"/>
      <c r="AF216" s="209"/>
      <c r="AG216" s="209"/>
      <c r="AH216" s="209"/>
      <c r="AI216" s="209"/>
    </row>
    <row r="217" spans="1:35" ht="15.5">
      <c r="A217" s="132"/>
      <c r="B217" s="132"/>
      <c r="C217" s="132"/>
      <c r="D217" s="132"/>
      <c r="E217" s="48"/>
      <c r="F217" s="48"/>
      <c r="G217" s="48"/>
      <c r="H217" s="48"/>
      <c r="I217" s="48"/>
      <c r="J217" s="48"/>
      <c r="K217" s="48"/>
      <c r="L217" s="48"/>
      <c r="M217" s="48"/>
      <c r="N217" s="48"/>
      <c r="O217" s="48"/>
      <c r="P217" s="208"/>
      <c r="Q217" s="209"/>
      <c r="R217" s="209"/>
      <c r="S217" s="209"/>
      <c r="T217" s="209"/>
      <c r="U217" s="209"/>
      <c r="V217" s="209"/>
      <c r="W217" s="209"/>
      <c r="X217" s="209"/>
      <c r="Y217" s="209"/>
      <c r="Z217" s="209"/>
      <c r="AA217" s="209"/>
      <c r="AB217" s="209"/>
      <c r="AC217" s="209"/>
      <c r="AD217" s="209"/>
      <c r="AE217" s="209"/>
      <c r="AF217" s="209"/>
      <c r="AG217" s="209"/>
      <c r="AH217" s="209"/>
      <c r="AI217" s="209"/>
    </row>
    <row r="218" spans="1:35" ht="15.5">
      <c r="A218" s="132"/>
      <c r="B218" s="132"/>
      <c r="C218" s="132"/>
      <c r="D218" s="132"/>
      <c r="E218" s="48"/>
      <c r="F218" s="48"/>
      <c r="G218" s="48"/>
      <c r="H218" s="48"/>
      <c r="I218" s="48"/>
      <c r="J218" s="48"/>
      <c r="K218" s="48"/>
      <c r="L218" s="48"/>
      <c r="M218" s="48"/>
      <c r="N218" s="48"/>
      <c r="O218" s="48"/>
      <c r="P218" s="208"/>
      <c r="Q218" s="209"/>
      <c r="R218" s="209"/>
      <c r="S218" s="209"/>
      <c r="T218" s="209"/>
      <c r="U218" s="209"/>
      <c r="V218" s="209"/>
      <c r="W218" s="209"/>
      <c r="X218" s="209"/>
      <c r="Y218" s="209"/>
      <c r="Z218" s="209"/>
      <c r="AA218" s="209"/>
      <c r="AB218" s="209"/>
      <c r="AC218" s="209"/>
      <c r="AD218" s="209"/>
      <c r="AE218" s="209"/>
      <c r="AF218" s="209"/>
      <c r="AG218" s="209"/>
      <c r="AH218" s="209"/>
      <c r="AI218" s="209"/>
    </row>
    <row r="219" spans="1:35" ht="15.5">
      <c r="A219" s="132"/>
      <c r="B219" s="132"/>
      <c r="C219" s="132"/>
      <c r="D219" s="132"/>
      <c r="E219" s="48"/>
      <c r="F219" s="48"/>
      <c r="G219" s="48"/>
      <c r="H219" s="48"/>
      <c r="I219" s="48"/>
      <c r="J219" s="48"/>
      <c r="K219" s="48"/>
      <c r="L219" s="48"/>
      <c r="M219" s="48"/>
      <c r="N219" s="48"/>
      <c r="O219" s="48"/>
      <c r="P219" s="208"/>
      <c r="Q219" s="209"/>
      <c r="R219" s="209"/>
      <c r="S219" s="209"/>
      <c r="T219" s="209"/>
      <c r="U219" s="209"/>
      <c r="V219" s="209"/>
      <c r="W219" s="209"/>
      <c r="X219" s="209"/>
      <c r="Y219" s="209"/>
      <c r="Z219" s="209"/>
      <c r="AA219" s="209"/>
      <c r="AB219" s="209"/>
      <c r="AC219" s="209"/>
      <c r="AD219" s="209"/>
      <c r="AE219" s="209"/>
      <c r="AF219" s="209"/>
      <c r="AG219" s="209"/>
      <c r="AH219" s="209"/>
      <c r="AI219" s="209"/>
    </row>
    <row r="220" spans="1:35" ht="15.5">
      <c r="A220" s="132"/>
      <c r="B220" s="132"/>
      <c r="C220" s="132"/>
      <c r="D220" s="132"/>
      <c r="E220" s="48"/>
      <c r="F220" s="48"/>
      <c r="G220" s="48"/>
      <c r="H220" s="48"/>
      <c r="I220" s="48"/>
      <c r="J220" s="48"/>
      <c r="K220" s="48"/>
      <c r="L220" s="48"/>
      <c r="M220" s="48"/>
      <c r="N220" s="48"/>
      <c r="O220" s="48"/>
      <c r="P220" s="208"/>
      <c r="Q220" s="209"/>
      <c r="R220" s="209"/>
      <c r="S220" s="209"/>
      <c r="T220" s="209"/>
      <c r="U220" s="209"/>
      <c r="V220" s="209"/>
      <c r="W220" s="209"/>
      <c r="X220" s="209"/>
      <c r="Y220" s="209"/>
      <c r="Z220" s="209"/>
      <c r="AA220" s="209"/>
      <c r="AB220" s="209"/>
      <c r="AC220" s="209"/>
      <c r="AD220" s="209"/>
      <c r="AE220" s="209"/>
      <c r="AF220" s="209"/>
      <c r="AG220" s="209"/>
      <c r="AH220" s="209"/>
      <c r="AI220" s="209"/>
    </row>
    <row r="221" spans="1:35" ht="15.5">
      <c r="A221" s="132"/>
      <c r="B221" s="132"/>
      <c r="C221" s="132"/>
      <c r="D221" s="132"/>
      <c r="E221" s="48"/>
      <c r="F221" s="48"/>
      <c r="G221" s="48"/>
      <c r="H221" s="48"/>
      <c r="I221" s="48"/>
      <c r="J221" s="48"/>
      <c r="K221" s="48"/>
      <c r="L221" s="48"/>
      <c r="M221" s="48"/>
      <c r="N221" s="48"/>
      <c r="O221" s="48"/>
      <c r="P221" s="208"/>
      <c r="Q221" s="209"/>
      <c r="R221" s="209"/>
      <c r="S221" s="209"/>
      <c r="T221" s="209"/>
      <c r="U221" s="209"/>
      <c r="V221" s="209"/>
      <c r="W221" s="209"/>
      <c r="X221" s="209"/>
      <c r="Y221" s="209"/>
      <c r="Z221" s="209"/>
      <c r="AA221" s="209"/>
      <c r="AB221" s="209"/>
      <c r="AC221" s="209"/>
      <c r="AD221" s="209"/>
      <c r="AE221" s="209"/>
      <c r="AF221" s="209"/>
      <c r="AG221" s="209"/>
      <c r="AH221" s="209"/>
      <c r="AI221" s="209"/>
    </row>
    <row r="222" spans="1:35" ht="15.5">
      <c r="A222" s="132"/>
      <c r="B222" s="132"/>
      <c r="C222" s="132"/>
      <c r="D222" s="132"/>
      <c r="E222" s="48"/>
      <c r="F222" s="48"/>
      <c r="G222" s="48"/>
      <c r="H222" s="48"/>
      <c r="I222" s="48"/>
      <c r="J222" s="48"/>
      <c r="K222" s="48"/>
      <c r="L222" s="48"/>
      <c r="M222" s="48"/>
      <c r="N222" s="48"/>
      <c r="O222" s="48"/>
      <c r="P222" s="208"/>
      <c r="Q222" s="209"/>
      <c r="R222" s="209"/>
      <c r="S222" s="209"/>
      <c r="T222" s="209"/>
      <c r="U222" s="209"/>
      <c r="V222" s="209"/>
      <c r="W222" s="209"/>
      <c r="X222" s="209"/>
      <c r="Y222" s="209"/>
      <c r="Z222" s="209"/>
      <c r="AA222" s="209"/>
      <c r="AB222" s="209"/>
      <c r="AC222" s="209"/>
      <c r="AD222" s="209"/>
      <c r="AE222" s="209"/>
      <c r="AF222" s="209"/>
      <c r="AG222" s="209"/>
      <c r="AH222" s="209"/>
      <c r="AI222" s="209"/>
    </row>
    <row r="223" spans="1:35" ht="15.5">
      <c r="A223" s="132"/>
      <c r="B223" s="132"/>
      <c r="C223" s="132"/>
      <c r="D223" s="132"/>
      <c r="E223" s="48"/>
      <c r="F223" s="48"/>
      <c r="G223" s="48"/>
      <c r="H223" s="48"/>
      <c r="I223" s="48"/>
      <c r="J223" s="48"/>
      <c r="K223" s="48"/>
      <c r="L223" s="48"/>
      <c r="M223" s="48"/>
      <c r="N223" s="48"/>
      <c r="O223" s="48"/>
      <c r="P223" s="208"/>
      <c r="Q223" s="209"/>
      <c r="R223" s="209"/>
      <c r="S223" s="209"/>
      <c r="T223" s="209"/>
      <c r="U223" s="209"/>
      <c r="V223" s="209"/>
      <c r="W223" s="209"/>
      <c r="X223" s="209"/>
      <c r="Y223" s="209"/>
      <c r="Z223" s="209"/>
      <c r="AA223" s="209"/>
      <c r="AB223" s="209"/>
      <c r="AC223" s="209"/>
      <c r="AD223" s="209"/>
      <c r="AE223" s="209"/>
      <c r="AF223" s="209"/>
      <c r="AG223" s="209"/>
      <c r="AH223" s="209"/>
      <c r="AI223" s="209"/>
    </row>
    <row r="224" spans="1:35" ht="15.5">
      <c r="A224" s="132"/>
      <c r="B224" s="132"/>
      <c r="C224" s="132"/>
      <c r="D224" s="132"/>
      <c r="E224" s="48"/>
      <c r="F224" s="48"/>
      <c r="G224" s="48"/>
      <c r="H224" s="48"/>
      <c r="I224" s="48"/>
      <c r="J224" s="48"/>
      <c r="K224" s="48"/>
      <c r="L224" s="48"/>
      <c r="M224" s="48"/>
      <c r="N224" s="48"/>
      <c r="O224" s="48"/>
      <c r="P224" s="208"/>
      <c r="Q224" s="209"/>
      <c r="R224" s="209"/>
      <c r="S224" s="209"/>
      <c r="T224" s="209"/>
      <c r="U224" s="209"/>
      <c r="V224" s="209"/>
      <c r="W224" s="209"/>
      <c r="X224" s="209"/>
      <c r="Y224" s="209"/>
      <c r="Z224" s="209"/>
      <c r="AA224" s="209"/>
      <c r="AB224" s="209"/>
      <c r="AC224" s="209"/>
      <c r="AD224" s="209"/>
      <c r="AE224" s="209"/>
      <c r="AF224" s="209"/>
      <c r="AG224" s="209"/>
      <c r="AH224" s="209"/>
      <c r="AI224" s="209"/>
    </row>
    <row r="225" spans="1:35" ht="15.5">
      <c r="A225" s="132"/>
      <c r="B225" s="132"/>
      <c r="C225" s="132"/>
      <c r="D225" s="132"/>
      <c r="E225" s="48"/>
      <c r="F225" s="48"/>
      <c r="G225" s="48"/>
      <c r="H225" s="48"/>
      <c r="I225" s="48"/>
      <c r="J225" s="48"/>
      <c r="K225" s="48"/>
      <c r="L225" s="48"/>
      <c r="M225" s="48"/>
      <c r="N225" s="48"/>
      <c r="O225" s="48"/>
      <c r="P225" s="208"/>
      <c r="Q225" s="209"/>
      <c r="R225" s="209"/>
      <c r="S225" s="209"/>
      <c r="T225" s="209"/>
      <c r="U225" s="209"/>
      <c r="V225" s="209"/>
      <c r="W225" s="209"/>
      <c r="X225" s="209"/>
      <c r="Y225" s="209"/>
      <c r="Z225" s="209"/>
      <c r="AA225" s="209"/>
      <c r="AB225" s="209"/>
      <c r="AC225" s="209"/>
      <c r="AD225" s="209"/>
      <c r="AE225" s="209"/>
      <c r="AF225" s="209"/>
      <c r="AG225" s="209"/>
      <c r="AH225" s="209"/>
      <c r="AI225" s="209"/>
    </row>
    <row r="226" spans="1:35" ht="15.5">
      <c r="A226" s="132"/>
      <c r="B226" s="132"/>
      <c r="C226" s="132"/>
      <c r="D226" s="132"/>
      <c r="E226" s="48"/>
      <c r="F226" s="48"/>
      <c r="G226" s="48"/>
      <c r="H226" s="48"/>
      <c r="I226" s="48"/>
      <c r="J226" s="48"/>
      <c r="K226" s="48"/>
      <c r="L226" s="48"/>
      <c r="M226" s="48"/>
      <c r="N226" s="48"/>
      <c r="O226" s="48"/>
      <c r="P226" s="208"/>
      <c r="Q226" s="209"/>
      <c r="R226" s="209"/>
      <c r="S226" s="209"/>
      <c r="T226" s="209"/>
      <c r="U226" s="209"/>
      <c r="V226" s="209"/>
      <c r="W226" s="209"/>
      <c r="X226" s="209"/>
      <c r="Y226" s="209"/>
      <c r="Z226" s="209"/>
      <c r="AA226" s="209"/>
      <c r="AB226" s="209"/>
      <c r="AC226" s="209"/>
      <c r="AD226" s="209"/>
      <c r="AE226" s="209"/>
      <c r="AF226" s="209"/>
      <c r="AG226" s="209"/>
      <c r="AH226" s="209"/>
      <c r="AI226" s="209"/>
    </row>
    <row r="227" spans="1:35" ht="15.5">
      <c r="A227" s="132"/>
      <c r="B227" s="132"/>
      <c r="C227" s="132"/>
      <c r="D227" s="132"/>
      <c r="E227" s="48"/>
      <c r="F227" s="48"/>
      <c r="G227" s="48"/>
      <c r="H227" s="48"/>
      <c r="I227" s="48"/>
      <c r="J227" s="48"/>
      <c r="K227" s="48"/>
      <c r="L227" s="48"/>
      <c r="M227" s="48"/>
      <c r="N227" s="48"/>
      <c r="O227" s="48"/>
      <c r="P227" s="208"/>
      <c r="Q227" s="209"/>
      <c r="R227" s="209"/>
      <c r="S227" s="209"/>
      <c r="T227" s="209"/>
      <c r="U227" s="209"/>
      <c r="V227" s="209"/>
      <c r="W227" s="209"/>
      <c r="X227" s="209"/>
      <c r="Y227" s="209"/>
      <c r="Z227" s="209"/>
      <c r="AA227" s="209"/>
      <c r="AB227" s="209"/>
      <c r="AC227" s="209"/>
      <c r="AD227" s="209"/>
      <c r="AE227" s="209"/>
      <c r="AF227" s="209"/>
      <c r="AG227" s="209"/>
      <c r="AH227" s="209"/>
      <c r="AI227" s="209"/>
    </row>
    <row r="228" spans="1:35" ht="15.5">
      <c r="A228" s="132"/>
      <c r="B228" s="132"/>
      <c r="C228" s="132"/>
      <c r="D228" s="132"/>
      <c r="E228" s="48"/>
      <c r="F228" s="48"/>
      <c r="G228" s="48"/>
      <c r="H228" s="48"/>
      <c r="I228" s="48"/>
      <c r="J228" s="48"/>
      <c r="K228" s="48"/>
      <c r="L228" s="48"/>
      <c r="M228" s="48"/>
      <c r="N228" s="48"/>
      <c r="O228" s="48"/>
      <c r="P228" s="208"/>
      <c r="Q228" s="209"/>
      <c r="R228" s="209"/>
      <c r="S228" s="209"/>
      <c r="T228" s="209"/>
      <c r="U228" s="209"/>
      <c r="V228" s="209"/>
      <c r="W228" s="209"/>
      <c r="X228" s="209"/>
      <c r="Y228" s="209"/>
      <c r="Z228" s="209"/>
      <c r="AA228" s="209"/>
      <c r="AB228" s="209"/>
      <c r="AC228" s="209"/>
      <c r="AD228" s="209"/>
      <c r="AE228" s="209"/>
      <c r="AF228" s="209"/>
      <c r="AG228" s="209"/>
      <c r="AH228" s="209"/>
      <c r="AI228" s="209"/>
    </row>
    <row r="229" spans="1:35" ht="15.5">
      <c r="A229" s="132"/>
      <c r="B229" s="132"/>
      <c r="C229" s="132"/>
      <c r="D229" s="132"/>
      <c r="E229" s="48"/>
      <c r="F229" s="48"/>
      <c r="G229" s="48"/>
      <c r="H229" s="48"/>
      <c r="I229" s="48"/>
      <c r="J229" s="48"/>
      <c r="K229" s="48"/>
      <c r="L229" s="48"/>
      <c r="M229" s="48"/>
      <c r="N229" s="48"/>
      <c r="O229" s="48"/>
      <c r="P229" s="208"/>
      <c r="Q229" s="209"/>
      <c r="R229" s="209"/>
      <c r="S229" s="209"/>
      <c r="T229" s="209"/>
      <c r="U229" s="209"/>
      <c r="V229" s="209"/>
      <c r="W229" s="209"/>
      <c r="X229" s="209"/>
      <c r="Y229" s="209"/>
      <c r="Z229" s="209"/>
      <c r="AA229" s="209"/>
      <c r="AB229" s="209"/>
      <c r="AC229" s="209"/>
      <c r="AD229" s="209"/>
      <c r="AE229" s="209"/>
      <c r="AF229" s="209"/>
      <c r="AG229" s="209"/>
      <c r="AH229" s="209"/>
      <c r="AI229" s="209"/>
    </row>
    <row r="230" spans="1:35" ht="15.5">
      <c r="A230" s="132"/>
      <c r="B230" s="132"/>
      <c r="C230" s="132"/>
      <c r="D230" s="132"/>
      <c r="E230" s="48"/>
      <c r="F230" s="48"/>
      <c r="G230" s="48"/>
      <c r="H230" s="48"/>
      <c r="I230" s="48"/>
      <c r="J230" s="48"/>
      <c r="K230" s="48"/>
      <c r="L230" s="48"/>
      <c r="M230" s="48"/>
      <c r="N230" s="48"/>
      <c r="O230" s="48"/>
      <c r="P230" s="208"/>
      <c r="Q230" s="209"/>
      <c r="R230" s="209"/>
      <c r="S230" s="209"/>
      <c r="T230" s="209"/>
      <c r="U230" s="209"/>
      <c r="V230" s="209"/>
      <c r="W230" s="209"/>
      <c r="X230" s="209"/>
      <c r="Y230" s="209"/>
      <c r="Z230" s="209"/>
      <c r="AA230" s="209"/>
      <c r="AB230" s="209"/>
      <c r="AC230" s="209"/>
      <c r="AD230" s="209"/>
      <c r="AE230" s="209"/>
      <c r="AF230" s="209"/>
      <c r="AG230" s="209"/>
      <c r="AH230" s="209"/>
      <c r="AI230" s="209"/>
    </row>
    <row r="231" spans="1:35" ht="15.5">
      <c r="A231" s="132"/>
      <c r="B231" s="132"/>
      <c r="C231" s="132"/>
      <c r="D231" s="132"/>
      <c r="E231" s="48"/>
      <c r="F231" s="48"/>
      <c r="G231" s="48"/>
      <c r="H231" s="48"/>
      <c r="I231" s="48"/>
      <c r="J231" s="48"/>
      <c r="K231" s="48"/>
      <c r="L231" s="48"/>
      <c r="M231" s="48"/>
      <c r="N231" s="48"/>
      <c r="O231" s="48"/>
      <c r="P231" s="208"/>
      <c r="Q231" s="209"/>
      <c r="R231" s="209"/>
      <c r="S231" s="209"/>
      <c r="T231" s="209"/>
      <c r="U231" s="209"/>
      <c r="V231" s="209"/>
      <c r="W231" s="209"/>
      <c r="X231" s="209"/>
      <c r="Y231" s="209"/>
      <c r="Z231" s="209"/>
      <c r="AA231" s="209"/>
      <c r="AB231" s="209"/>
      <c r="AC231" s="209"/>
      <c r="AD231" s="209"/>
      <c r="AE231" s="209"/>
      <c r="AF231" s="209"/>
      <c r="AG231" s="209"/>
      <c r="AH231" s="209"/>
      <c r="AI231" s="209"/>
    </row>
    <row r="232" spans="1:35" ht="15.5">
      <c r="A232" s="132"/>
      <c r="B232" s="132"/>
      <c r="C232" s="132"/>
      <c r="D232" s="132"/>
      <c r="E232" s="48"/>
      <c r="F232" s="48"/>
      <c r="G232" s="48"/>
      <c r="H232" s="48"/>
      <c r="I232" s="48"/>
      <c r="J232" s="48"/>
      <c r="K232" s="48"/>
      <c r="L232" s="48"/>
      <c r="M232" s="48"/>
      <c r="N232" s="48"/>
      <c r="O232" s="48"/>
      <c r="P232" s="208"/>
      <c r="Q232" s="209"/>
      <c r="R232" s="209"/>
      <c r="S232" s="209"/>
      <c r="T232" s="209"/>
      <c r="U232" s="209"/>
      <c r="V232" s="209"/>
      <c r="W232" s="209"/>
      <c r="X232" s="209"/>
      <c r="Y232" s="209"/>
      <c r="Z232" s="209"/>
      <c r="AA232" s="209"/>
      <c r="AB232" s="209"/>
      <c r="AC232" s="209"/>
      <c r="AD232" s="209"/>
      <c r="AE232" s="209"/>
      <c r="AF232" s="209"/>
      <c r="AG232" s="209"/>
      <c r="AH232" s="209"/>
      <c r="AI232" s="209"/>
    </row>
    <row r="233" spans="1:35" ht="15.5">
      <c r="A233" s="132"/>
      <c r="B233" s="132"/>
      <c r="C233" s="132"/>
      <c r="D233" s="132"/>
      <c r="E233" s="48"/>
      <c r="F233" s="48"/>
      <c r="G233" s="48"/>
      <c r="H233" s="48"/>
      <c r="I233" s="48"/>
      <c r="J233" s="48"/>
      <c r="K233" s="48"/>
      <c r="L233" s="48"/>
      <c r="M233" s="48"/>
      <c r="N233" s="48"/>
      <c r="O233" s="48"/>
      <c r="P233" s="208"/>
      <c r="Q233" s="209"/>
      <c r="R233" s="209"/>
      <c r="S233" s="209"/>
      <c r="T233" s="209"/>
      <c r="U233" s="209"/>
      <c r="V233" s="209"/>
      <c r="W233" s="209"/>
      <c r="X233" s="209"/>
      <c r="Y233" s="209"/>
      <c r="Z233" s="209"/>
      <c r="AA233" s="209"/>
      <c r="AB233" s="209"/>
      <c r="AC233" s="209"/>
      <c r="AD233" s="209"/>
      <c r="AE233" s="209"/>
      <c r="AF233" s="209"/>
      <c r="AG233" s="209"/>
      <c r="AH233" s="209"/>
      <c r="AI233" s="209"/>
    </row>
    <row r="234" spans="1:35" ht="15.5">
      <c r="A234" s="132"/>
      <c r="B234" s="132"/>
      <c r="C234" s="132"/>
      <c r="D234" s="132"/>
      <c r="E234" s="48"/>
      <c r="F234" s="48"/>
      <c r="G234" s="48"/>
      <c r="H234" s="48"/>
      <c r="I234" s="48"/>
      <c r="J234" s="48"/>
      <c r="K234" s="48"/>
      <c r="L234" s="48"/>
      <c r="M234" s="48"/>
      <c r="N234" s="48"/>
      <c r="O234" s="48"/>
      <c r="P234" s="208"/>
      <c r="Q234" s="209"/>
      <c r="R234" s="209"/>
      <c r="S234" s="209"/>
      <c r="T234" s="209"/>
      <c r="U234" s="209"/>
      <c r="V234" s="209"/>
      <c r="W234" s="209"/>
      <c r="X234" s="209"/>
      <c r="Y234" s="209"/>
      <c r="Z234" s="209"/>
      <c r="AA234" s="209"/>
      <c r="AB234" s="209"/>
      <c r="AC234" s="209"/>
      <c r="AD234" s="209"/>
      <c r="AE234" s="209"/>
      <c r="AF234" s="209"/>
      <c r="AG234" s="209"/>
      <c r="AH234" s="209"/>
      <c r="AI234" s="209"/>
    </row>
    <row r="235" spans="1:35" ht="15.5">
      <c r="A235" s="132"/>
      <c r="B235" s="132"/>
      <c r="C235" s="132"/>
      <c r="D235" s="132"/>
      <c r="E235" s="48"/>
      <c r="F235" s="48"/>
      <c r="G235" s="48"/>
      <c r="H235" s="48"/>
      <c r="I235" s="48"/>
      <c r="J235" s="48"/>
      <c r="K235" s="48"/>
      <c r="L235" s="48"/>
      <c r="M235" s="48"/>
      <c r="N235" s="48"/>
      <c r="O235" s="48"/>
      <c r="P235" s="208"/>
      <c r="Q235" s="209"/>
      <c r="R235" s="209"/>
      <c r="S235" s="209"/>
      <c r="T235" s="209"/>
      <c r="U235" s="209"/>
      <c r="V235" s="209"/>
      <c r="W235" s="209"/>
      <c r="X235" s="209"/>
      <c r="Y235" s="209"/>
      <c r="Z235" s="209"/>
      <c r="AA235" s="209"/>
      <c r="AB235" s="209"/>
      <c r="AC235" s="209"/>
      <c r="AD235" s="209"/>
      <c r="AE235" s="209"/>
      <c r="AF235" s="209"/>
      <c r="AG235" s="209"/>
      <c r="AH235" s="209"/>
      <c r="AI235" s="209"/>
    </row>
    <row r="236" spans="1:35" ht="15.5">
      <c r="A236" s="132"/>
      <c r="B236" s="132"/>
      <c r="C236" s="132"/>
      <c r="D236" s="132"/>
      <c r="E236" s="48"/>
      <c r="F236" s="48"/>
      <c r="G236" s="48"/>
      <c r="H236" s="48"/>
      <c r="I236" s="48"/>
      <c r="J236" s="48"/>
      <c r="K236" s="48"/>
      <c r="L236" s="48"/>
      <c r="M236" s="48"/>
      <c r="N236" s="48"/>
      <c r="O236" s="48"/>
      <c r="P236" s="208"/>
      <c r="Q236" s="209"/>
      <c r="R236" s="209"/>
      <c r="S236" s="209"/>
      <c r="T236" s="209"/>
      <c r="U236" s="209"/>
      <c r="V236" s="209"/>
      <c r="W236" s="209"/>
      <c r="X236" s="209"/>
      <c r="Y236" s="209"/>
      <c r="Z236" s="209"/>
      <c r="AA236" s="209"/>
      <c r="AB236" s="209"/>
      <c r="AC236" s="209"/>
      <c r="AD236" s="209"/>
      <c r="AE236" s="209"/>
      <c r="AF236" s="209"/>
      <c r="AG236" s="209"/>
      <c r="AH236" s="209"/>
      <c r="AI236" s="209"/>
    </row>
    <row r="237" spans="1:35" ht="15.5">
      <c r="A237" s="132"/>
      <c r="B237" s="132"/>
      <c r="C237" s="132"/>
      <c r="D237" s="132"/>
      <c r="E237" s="48"/>
      <c r="F237" s="48"/>
      <c r="G237" s="48"/>
      <c r="H237" s="48"/>
      <c r="I237" s="48"/>
      <c r="J237" s="48"/>
      <c r="K237" s="48"/>
      <c r="L237" s="48"/>
      <c r="M237" s="48"/>
      <c r="N237" s="48"/>
      <c r="O237" s="48"/>
      <c r="P237" s="208"/>
      <c r="Q237" s="209"/>
      <c r="R237" s="209"/>
      <c r="S237" s="209"/>
      <c r="T237" s="209"/>
      <c r="U237" s="209"/>
      <c r="V237" s="209"/>
      <c r="W237" s="209"/>
      <c r="X237" s="209"/>
      <c r="Y237" s="209"/>
      <c r="Z237" s="209"/>
      <c r="AA237" s="209"/>
      <c r="AB237" s="209"/>
      <c r="AC237" s="209"/>
      <c r="AD237" s="209"/>
      <c r="AE237" s="209"/>
      <c r="AF237" s="209"/>
      <c r="AG237" s="209"/>
      <c r="AH237" s="209"/>
      <c r="AI237" s="209"/>
    </row>
    <row r="238" spans="1:35" ht="15.5">
      <c r="A238" s="132"/>
      <c r="B238" s="132"/>
      <c r="C238" s="132"/>
      <c r="D238" s="132"/>
      <c r="E238" s="48"/>
      <c r="F238" s="48"/>
      <c r="G238" s="48"/>
      <c r="H238" s="48"/>
      <c r="I238" s="48"/>
      <c r="J238" s="48"/>
      <c r="K238" s="48"/>
      <c r="L238" s="48"/>
      <c r="M238" s="48"/>
      <c r="N238" s="48"/>
      <c r="O238" s="48"/>
      <c r="P238" s="208"/>
      <c r="Q238" s="209"/>
      <c r="R238" s="209"/>
      <c r="S238" s="209"/>
      <c r="T238" s="209"/>
      <c r="U238" s="209"/>
      <c r="V238" s="209"/>
      <c r="W238" s="209"/>
      <c r="X238" s="209"/>
      <c r="Y238" s="209"/>
      <c r="Z238" s="209"/>
      <c r="AA238" s="209"/>
      <c r="AB238" s="209"/>
      <c r="AC238" s="209"/>
      <c r="AD238" s="209"/>
      <c r="AE238" s="209"/>
      <c r="AF238" s="209"/>
      <c r="AG238" s="209"/>
      <c r="AH238" s="209"/>
      <c r="AI238" s="209"/>
    </row>
    <row r="239" spans="1:35" ht="15.5">
      <c r="A239" s="132"/>
      <c r="B239" s="132"/>
      <c r="C239" s="132"/>
      <c r="D239" s="132"/>
      <c r="E239" s="48"/>
      <c r="F239" s="48"/>
      <c r="G239" s="48"/>
      <c r="H239" s="48"/>
      <c r="I239" s="48"/>
      <c r="J239" s="48"/>
      <c r="K239" s="48"/>
      <c r="L239" s="48"/>
      <c r="M239" s="48"/>
      <c r="N239" s="48"/>
      <c r="O239" s="48"/>
      <c r="P239" s="208"/>
      <c r="Q239" s="209"/>
      <c r="R239" s="209"/>
      <c r="S239" s="209"/>
      <c r="T239" s="209"/>
      <c r="U239" s="209"/>
      <c r="V239" s="209"/>
      <c r="W239" s="209"/>
      <c r="X239" s="209"/>
      <c r="Y239" s="209"/>
      <c r="Z239" s="209"/>
      <c r="AA239" s="209"/>
      <c r="AB239" s="209"/>
      <c r="AC239" s="209"/>
      <c r="AD239" s="209"/>
      <c r="AE239" s="209"/>
      <c r="AF239" s="209"/>
      <c r="AG239" s="209"/>
      <c r="AH239" s="209"/>
      <c r="AI239" s="209"/>
    </row>
    <row r="240" spans="1:35" ht="15.5">
      <c r="A240" s="132"/>
      <c r="B240" s="132"/>
      <c r="C240" s="132"/>
      <c r="D240" s="132"/>
      <c r="E240" s="48"/>
      <c r="F240" s="48"/>
      <c r="G240" s="48"/>
      <c r="H240" s="48"/>
      <c r="I240" s="48"/>
      <c r="J240" s="48"/>
      <c r="K240" s="48"/>
      <c r="L240" s="48"/>
      <c r="M240" s="48"/>
      <c r="N240" s="48"/>
      <c r="O240" s="48"/>
      <c r="P240" s="208"/>
      <c r="Q240" s="209"/>
      <c r="R240" s="209"/>
      <c r="S240" s="209"/>
      <c r="T240" s="209"/>
      <c r="U240" s="209"/>
      <c r="V240" s="209"/>
      <c r="W240" s="209"/>
      <c r="X240" s="209"/>
      <c r="Y240" s="209"/>
      <c r="Z240" s="209"/>
      <c r="AA240" s="209"/>
      <c r="AB240" s="209"/>
      <c r="AC240" s="209"/>
      <c r="AD240" s="209"/>
      <c r="AE240" s="209"/>
      <c r="AF240" s="209"/>
      <c r="AG240" s="209"/>
      <c r="AH240" s="209"/>
      <c r="AI240" s="209"/>
    </row>
    <row r="241" spans="1:35" ht="15.5">
      <c r="A241" s="132"/>
      <c r="B241" s="132"/>
      <c r="C241" s="132"/>
      <c r="D241" s="132"/>
      <c r="E241" s="48"/>
      <c r="F241" s="48"/>
      <c r="G241" s="48"/>
      <c r="H241" s="48"/>
      <c r="I241" s="48"/>
      <c r="J241" s="48"/>
      <c r="K241" s="48"/>
      <c r="L241" s="48"/>
      <c r="M241" s="48"/>
      <c r="N241" s="48"/>
      <c r="O241" s="48"/>
      <c r="P241" s="208"/>
      <c r="Q241" s="209"/>
      <c r="R241" s="209"/>
      <c r="S241" s="209"/>
      <c r="T241" s="209"/>
      <c r="U241" s="209"/>
      <c r="V241" s="209"/>
      <c r="W241" s="209"/>
      <c r="X241" s="209"/>
      <c r="Y241" s="209"/>
      <c r="Z241" s="209"/>
      <c r="AA241" s="209"/>
      <c r="AB241" s="209"/>
      <c r="AC241" s="209"/>
      <c r="AD241" s="209"/>
      <c r="AE241" s="209"/>
      <c r="AF241" s="209"/>
      <c r="AG241" s="209"/>
      <c r="AH241" s="209"/>
      <c r="AI241" s="209"/>
    </row>
    <row r="242" spans="1:35" ht="15.5">
      <c r="A242" s="132"/>
      <c r="B242" s="132"/>
      <c r="C242" s="132"/>
      <c r="D242" s="132"/>
      <c r="E242" s="48"/>
      <c r="F242" s="48"/>
      <c r="G242" s="48"/>
      <c r="H242" s="48"/>
      <c r="I242" s="48"/>
      <c r="J242" s="48"/>
      <c r="K242" s="48"/>
      <c r="L242" s="48"/>
      <c r="M242" s="48"/>
      <c r="N242" s="48"/>
      <c r="O242" s="48"/>
      <c r="P242" s="208"/>
      <c r="Q242" s="209"/>
      <c r="R242" s="209"/>
      <c r="S242" s="209"/>
      <c r="T242" s="209"/>
      <c r="U242" s="209"/>
      <c r="V242" s="209"/>
      <c r="W242" s="209"/>
      <c r="X242" s="209"/>
      <c r="Y242" s="209"/>
      <c r="Z242" s="209"/>
      <c r="AA242" s="209"/>
      <c r="AB242" s="209"/>
      <c r="AC242" s="209"/>
      <c r="AD242" s="209"/>
      <c r="AE242" s="209"/>
      <c r="AF242" s="209"/>
      <c r="AG242" s="209"/>
      <c r="AH242" s="209"/>
      <c r="AI242" s="209"/>
    </row>
    <row r="243" spans="1:35" ht="15.5">
      <c r="A243" s="132"/>
      <c r="B243" s="132"/>
      <c r="C243" s="132"/>
      <c r="D243" s="132"/>
      <c r="E243" s="48"/>
      <c r="F243" s="48"/>
      <c r="G243" s="48"/>
      <c r="H243" s="48"/>
      <c r="I243" s="48"/>
      <c r="J243" s="48"/>
      <c r="K243" s="48"/>
      <c r="L243" s="48"/>
      <c r="M243" s="48"/>
      <c r="N243" s="48"/>
      <c r="O243" s="48"/>
      <c r="P243" s="208"/>
      <c r="Q243" s="209"/>
      <c r="R243" s="209"/>
      <c r="S243" s="209"/>
      <c r="T243" s="209"/>
      <c r="U243" s="209"/>
      <c r="V243" s="209"/>
      <c r="W243" s="209"/>
      <c r="X243" s="209"/>
      <c r="Y243" s="209"/>
      <c r="Z243" s="209"/>
      <c r="AA243" s="209"/>
      <c r="AB243" s="209"/>
      <c r="AC243" s="209"/>
      <c r="AD243" s="209"/>
      <c r="AE243" s="209"/>
      <c r="AF243" s="209"/>
      <c r="AG243" s="209"/>
      <c r="AH243" s="209"/>
      <c r="AI243" s="209"/>
    </row>
    <row r="244" spans="1:35" ht="15.5">
      <c r="A244" s="132"/>
      <c r="B244" s="132"/>
      <c r="C244" s="132"/>
      <c r="D244" s="132"/>
      <c r="E244" s="48"/>
      <c r="F244" s="48"/>
      <c r="G244" s="48"/>
      <c r="H244" s="48"/>
      <c r="I244" s="48"/>
      <c r="J244" s="48"/>
      <c r="K244" s="48"/>
      <c r="L244" s="48"/>
      <c r="M244" s="48"/>
      <c r="N244" s="48"/>
      <c r="O244" s="48"/>
      <c r="P244" s="208"/>
      <c r="Q244" s="209"/>
      <c r="R244" s="209"/>
      <c r="S244" s="209"/>
      <c r="T244" s="209"/>
      <c r="U244" s="209"/>
      <c r="V244" s="209"/>
      <c r="W244" s="209"/>
      <c r="X244" s="209"/>
      <c r="Y244" s="209"/>
      <c r="Z244" s="209"/>
      <c r="AA244" s="209"/>
      <c r="AB244" s="209"/>
      <c r="AC244" s="209"/>
      <c r="AD244" s="209"/>
      <c r="AE244" s="209"/>
      <c r="AF244" s="209"/>
      <c r="AG244" s="209"/>
      <c r="AH244" s="209"/>
      <c r="AI244" s="209"/>
    </row>
    <row r="245" spans="1:35" ht="15.5">
      <c r="A245" s="132"/>
      <c r="B245" s="132"/>
      <c r="C245" s="132"/>
      <c r="D245" s="132"/>
      <c r="E245" s="48"/>
      <c r="F245" s="48"/>
      <c r="G245" s="48"/>
      <c r="H245" s="48"/>
      <c r="I245" s="48"/>
      <c r="J245" s="48"/>
      <c r="K245" s="48"/>
      <c r="L245" s="48"/>
      <c r="M245" s="48"/>
      <c r="N245" s="48"/>
      <c r="O245" s="48"/>
      <c r="P245" s="208"/>
      <c r="Q245" s="209"/>
      <c r="R245" s="209"/>
      <c r="S245" s="209"/>
      <c r="T245" s="209"/>
      <c r="U245" s="209"/>
      <c r="V245" s="209"/>
      <c r="W245" s="209"/>
      <c r="X245" s="209"/>
      <c r="Y245" s="209"/>
      <c r="Z245" s="209"/>
      <c r="AA245" s="209"/>
      <c r="AB245" s="209"/>
      <c r="AC245" s="209"/>
      <c r="AD245" s="209"/>
      <c r="AE245" s="209"/>
      <c r="AF245" s="209"/>
      <c r="AG245" s="209"/>
      <c r="AH245" s="209"/>
      <c r="AI245" s="209"/>
    </row>
    <row r="246" spans="1:35" ht="15.5">
      <c r="A246" s="132"/>
      <c r="B246" s="132"/>
      <c r="C246" s="132"/>
      <c r="D246" s="132"/>
      <c r="E246" s="48"/>
      <c r="F246" s="48"/>
      <c r="G246" s="48"/>
      <c r="H246" s="48"/>
      <c r="I246" s="48"/>
      <c r="J246" s="48"/>
      <c r="K246" s="48"/>
      <c r="L246" s="48"/>
      <c r="M246" s="48"/>
      <c r="N246" s="48"/>
      <c r="O246" s="48"/>
      <c r="P246" s="208"/>
      <c r="Q246" s="209"/>
      <c r="R246" s="209"/>
      <c r="S246" s="209"/>
      <c r="T246" s="209"/>
      <c r="U246" s="209"/>
      <c r="V246" s="209"/>
      <c r="W246" s="209"/>
      <c r="X246" s="209"/>
      <c r="Y246" s="209"/>
      <c r="Z246" s="209"/>
      <c r="AA246" s="209"/>
      <c r="AB246" s="209"/>
      <c r="AC246" s="209"/>
      <c r="AD246" s="209"/>
      <c r="AE246" s="209"/>
      <c r="AF246" s="209"/>
      <c r="AG246" s="209"/>
      <c r="AH246" s="209"/>
      <c r="AI246" s="209"/>
    </row>
    <row r="247" spans="1:35" ht="15.5">
      <c r="A247" s="132"/>
      <c r="B247" s="132"/>
      <c r="C247" s="132"/>
      <c r="D247" s="132"/>
      <c r="E247" s="48"/>
      <c r="F247" s="48"/>
      <c r="G247" s="48"/>
      <c r="H247" s="48"/>
      <c r="I247" s="48"/>
      <c r="J247" s="48"/>
      <c r="K247" s="48"/>
      <c r="L247" s="48"/>
      <c r="M247" s="48"/>
      <c r="N247" s="48"/>
      <c r="O247" s="48"/>
      <c r="P247" s="208"/>
      <c r="Q247" s="209"/>
      <c r="R247" s="209"/>
      <c r="S247" s="209"/>
      <c r="T247" s="209"/>
      <c r="U247" s="209"/>
      <c r="V247" s="209"/>
      <c r="W247" s="209"/>
      <c r="X247" s="209"/>
      <c r="Y247" s="209"/>
      <c r="Z247" s="209"/>
      <c r="AA247" s="209"/>
      <c r="AB247" s="209"/>
      <c r="AC247" s="209"/>
      <c r="AD247" s="209"/>
      <c r="AE247" s="209"/>
      <c r="AF247" s="209"/>
      <c r="AG247" s="209"/>
      <c r="AH247" s="209"/>
      <c r="AI247" s="209"/>
    </row>
    <row r="248" spans="1:35" ht="15.5">
      <c r="A248" s="132"/>
      <c r="B248" s="132"/>
      <c r="C248" s="132"/>
      <c r="D248" s="132"/>
      <c r="E248" s="48"/>
      <c r="F248" s="48"/>
      <c r="G248" s="48"/>
      <c r="H248" s="48"/>
      <c r="I248" s="48"/>
      <c r="J248" s="48"/>
      <c r="K248" s="48"/>
      <c r="L248" s="48"/>
      <c r="M248" s="48"/>
      <c r="N248" s="48"/>
      <c r="O248" s="48"/>
      <c r="P248" s="208"/>
      <c r="Q248" s="209"/>
      <c r="R248" s="209"/>
      <c r="S248" s="209"/>
      <c r="T248" s="209"/>
      <c r="U248" s="209"/>
      <c r="V248" s="209"/>
      <c r="W248" s="209"/>
      <c r="X248" s="209"/>
      <c r="Y248" s="209"/>
      <c r="Z248" s="209"/>
      <c r="AA248" s="209"/>
      <c r="AB248" s="209"/>
      <c r="AC248" s="209"/>
      <c r="AD248" s="209"/>
      <c r="AE248" s="209"/>
      <c r="AF248" s="209"/>
      <c r="AG248" s="209"/>
      <c r="AH248" s="209"/>
      <c r="AI248" s="209"/>
    </row>
    <row r="249" spans="1:35" ht="15.5">
      <c r="A249" s="132"/>
      <c r="B249" s="132"/>
      <c r="C249" s="132"/>
      <c r="D249" s="132"/>
      <c r="E249" s="48"/>
      <c r="F249" s="48"/>
      <c r="G249" s="48"/>
      <c r="H249" s="48"/>
      <c r="I249" s="48"/>
      <c r="J249" s="48"/>
      <c r="K249" s="48"/>
      <c r="L249" s="48"/>
      <c r="M249" s="48"/>
      <c r="N249" s="48"/>
      <c r="O249" s="48"/>
      <c r="P249" s="208"/>
      <c r="Q249" s="209"/>
      <c r="R249" s="209"/>
      <c r="S249" s="209"/>
      <c r="T249" s="209"/>
      <c r="U249" s="209"/>
      <c r="V249" s="209"/>
      <c r="W249" s="209"/>
      <c r="X249" s="209"/>
      <c r="Y249" s="209"/>
      <c r="Z249" s="209"/>
      <c r="AA249" s="209"/>
      <c r="AB249" s="209"/>
      <c r="AC249" s="209"/>
      <c r="AD249" s="209"/>
      <c r="AE249" s="209"/>
      <c r="AF249" s="209"/>
      <c r="AG249" s="209"/>
      <c r="AH249" s="209"/>
      <c r="AI249" s="209"/>
    </row>
    <row r="250" spans="1:35" ht="15.5">
      <c r="A250" s="132"/>
      <c r="B250" s="132"/>
      <c r="C250" s="132"/>
      <c r="D250" s="132"/>
      <c r="E250" s="48"/>
      <c r="F250" s="48"/>
      <c r="G250" s="48"/>
      <c r="H250" s="48"/>
      <c r="I250" s="48"/>
      <c r="J250" s="48"/>
      <c r="K250" s="48"/>
      <c r="L250" s="48"/>
      <c r="M250" s="48"/>
      <c r="N250" s="48"/>
      <c r="O250" s="48"/>
      <c r="P250" s="208"/>
      <c r="Q250" s="209"/>
      <c r="R250" s="209"/>
      <c r="S250" s="209"/>
      <c r="T250" s="209"/>
      <c r="U250" s="209"/>
      <c r="V250" s="209"/>
      <c r="W250" s="209"/>
      <c r="X250" s="209"/>
      <c r="Y250" s="209"/>
      <c r="Z250" s="209"/>
      <c r="AA250" s="209"/>
      <c r="AB250" s="209"/>
      <c r="AC250" s="209"/>
      <c r="AD250" s="209"/>
      <c r="AE250" s="209"/>
      <c r="AF250" s="209"/>
      <c r="AG250" s="209"/>
      <c r="AH250" s="209"/>
      <c r="AI250" s="209"/>
    </row>
    <row r="251" spans="1:35" ht="15.5">
      <c r="A251" s="132"/>
      <c r="B251" s="132"/>
      <c r="C251" s="132"/>
      <c r="D251" s="132"/>
      <c r="E251" s="48"/>
      <c r="F251" s="48"/>
      <c r="G251" s="48"/>
      <c r="H251" s="48"/>
      <c r="I251" s="48"/>
      <c r="J251" s="48"/>
      <c r="K251" s="48"/>
      <c r="L251" s="48"/>
      <c r="M251" s="48"/>
      <c r="N251" s="48"/>
      <c r="O251" s="48"/>
      <c r="P251" s="208"/>
      <c r="Q251" s="209"/>
      <c r="R251" s="209"/>
      <c r="S251" s="209"/>
      <c r="T251" s="209"/>
      <c r="U251" s="209"/>
      <c r="V251" s="209"/>
      <c r="W251" s="209"/>
      <c r="X251" s="209"/>
      <c r="Y251" s="209"/>
      <c r="Z251" s="209"/>
      <c r="AA251" s="209"/>
      <c r="AB251" s="209"/>
      <c r="AC251" s="209"/>
      <c r="AD251" s="209"/>
      <c r="AE251" s="209"/>
      <c r="AF251" s="209"/>
      <c r="AG251" s="209"/>
      <c r="AH251" s="209"/>
      <c r="AI251" s="209"/>
    </row>
    <row r="252" spans="1:35" ht="15.5">
      <c r="A252" s="132"/>
      <c r="B252" s="132"/>
      <c r="C252" s="132"/>
      <c r="D252" s="132"/>
      <c r="E252" s="48"/>
      <c r="F252" s="48"/>
      <c r="G252" s="48"/>
      <c r="H252" s="48"/>
      <c r="I252" s="48"/>
      <c r="J252" s="48"/>
      <c r="K252" s="48"/>
      <c r="L252" s="48"/>
      <c r="M252" s="48"/>
      <c r="N252" s="48"/>
      <c r="O252" s="48"/>
      <c r="P252" s="208"/>
      <c r="Q252" s="209"/>
      <c r="R252" s="209"/>
      <c r="S252" s="209"/>
      <c r="T252" s="209"/>
      <c r="U252" s="209"/>
      <c r="V252" s="209"/>
      <c r="W252" s="209"/>
      <c r="X252" s="209"/>
      <c r="Y252" s="209"/>
      <c r="Z252" s="209"/>
      <c r="AA252" s="209"/>
      <c r="AB252" s="209"/>
      <c r="AC252" s="209"/>
      <c r="AD252" s="209"/>
      <c r="AE252" s="209"/>
      <c r="AF252" s="209"/>
      <c r="AG252" s="209"/>
      <c r="AH252" s="209"/>
      <c r="AI252" s="209"/>
    </row>
    <row r="253" spans="1:35" ht="15.5">
      <c r="A253" s="132"/>
      <c r="B253" s="132"/>
      <c r="C253" s="132"/>
      <c r="D253" s="132"/>
      <c r="E253" s="48"/>
      <c r="F253" s="48"/>
      <c r="G253" s="48"/>
      <c r="H253" s="48"/>
      <c r="I253" s="48"/>
      <c r="J253" s="48"/>
      <c r="K253" s="48"/>
      <c r="L253" s="48"/>
      <c r="M253" s="48"/>
      <c r="N253" s="48"/>
      <c r="O253" s="48"/>
      <c r="P253" s="208"/>
      <c r="Q253" s="209"/>
      <c r="R253" s="209"/>
      <c r="S253" s="209"/>
      <c r="T253" s="209"/>
      <c r="U253" s="209"/>
      <c r="V253" s="209"/>
      <c r="W253" s="209"/>
      <c r="X253" s="209"/>
      <c r="Y253" s="209"/>
      <c r="Z253" s="209"/>
      <c r="AA253" s="209"/>
      <c r="AB253" s="209"/>
      <c r="AC253" s="209"/>
      <c r="AD253" s="209"/>
      <c r="AE253" s="209"/>
      <c r="AF253" s="209"/>
      <c r="AG253" s="209"/>
      <c r="AH253" s="209"/>
      <c r="AI253" s="209"/>
    </row>
    <row r="254" spans="1:35" ht="15.5">
      <c r="A254" s="132"/>
      <c r="B254" s="132"/>
      <c r="C254" s="132"/>
      <c r="D254" s="132"/>
      <c r="E254" s="48"/>
      <c r="F254" s="48"/>
      <c r="G254" s="48"/>
      <c r="H254" s="48"/>
      <c r="I254" s="48"/>
      <c r="J254" s="48"/>
      <c r="K254" s="48"/>
      <c r="L254" s="48"/>
      <c r="M254" s="48"/>
      <c r="N254" s="48"/>
      <c r="O254" s="48"/>
      <c r="P254" s="208"/>
      <c r="Q254" s="209"/>
      <c r="R254" s="209"/>
      <c r="S254" s="209"/>
      <c r="T254" s="209"/>
      <c r="U254" s="209"/>
      <c r="V254" s="209"/>
      <c r="W254" s="209"/>
      <c r="X254" s="209"/>
      <c r="Y254" s="209"/>
      <c r="Z254" s="209"/>
      <c r="AA254" s="209"/>
      <c r="AB254" s="209"/>
      <c r="AC254" s="209"/>
      <c r="AD254" s="209"/>
      <c r="AE254" s="209"/>
      <c r="AF254" s="209"/>
      <c r="AG254" s="209"/>
      <c r="AH254" s="209"/>
      <c r="AI254" s="209"/>
    </row>
    <row r="255" spans="1:35" ht="15.5">
      <c r="A255" s="132"/>
      <c r="B255" s="132"/>
      <c r="C255" s="132"/>
      <c r="D255" s="132"/>
      <c r="E255" s="48"/>
      <c r="F255" s="48"/>
      <c r="G255" s="48"/>
      <c r="H255" s="48"/>
      <c r="I255" s="48"/>
      <c r="J255" s="48"/>
      <c r="K255" s="48"/>
      <c r="L255" s="48"/>
      <c r="M255" s="48"/>
      <c r="N255" s="48"/>
      <c r="O255" s="48"/>
      <c r="P255" s="208"/>
      <c r="Q255" s="209"/>
      <c r="R255" s="209"/>
      <c r="S255" s="209"/>
      <c r="T255" s="209"/>
      <c r="U255" s="209"/>
      <c r="V255" s="209"/>
      <c r="W255" s="209"/>
      <c r="X255" s="209"/>
      <c r="Y255" s="209"/>
      <c r="Z255" s="209"/>
      <c r="AA255" s="209"/>
      <c r="AB255" s="209"/>
      <c r="AC255" s="209"/>
      <c r="AD255" s="209"/>
      <c r="AE255" s="209"/>
      <c r="AF255" s="209"/>
      <c r="AG255" s="209"/>
      <c r="AH255" s="209"/>
      <c r="AI255" s="209"/>
    </row>
    <row r="256" spans="1:35" ht="15.5">
      <c r="A256" s="132"/>
      <c r="B256" s="132"/>
      <c r="C256" s="132"/>
      <c r="D256" s="132"/>
      <c r="E256" s="48"/>
      <c r="F256" s="48"/>
      <c r="G256" s="48"/>
      <c r="H256" s="48"/>
      <c r="I256" s="48"/>
      <c r="J256" s="48"/>
      <c r="K256" s="48"/>
      <c r="L256" s="48"/>
      <c r="M256" s="48"/>
      <c r="N256" s="48"/>
      <c r="O256" s="48"/>
      <c r="P256" s="208"/>
      <c r="Q256" s="209"/>
      <c r="R256" s="209"/>
      <c r="S256" s="209"/>
      <c r="T256" s="209"/>
      <c r="U256" s="209"/>
      <c r="V256" s="209"/>
      <c r="W256" s="209"/>
      <c r="X256" s="209"/>
      <c r="Y256" s="209"/>
      <c r="Z256" s="209"/>
      <c r="AA256" s="209"/>
      <c r="AB256" s="209"/>
      <c r="AC256" s="209"/>
      <c r="AD256" s="209"/>
      <c r="AE256" s="209"/>
      <c r="AF256" s="209"/>
      <c r="AG256" s="209"/>
      <c r="AH256" s="209"/>
      <c r="AI256" s="209"/>
    </row>
    <row r="257" spans="1:35" ht="15.5">
      <c r="A257" s="132"/>
      <c r="B257" s="132"/>
      <c r="C257" s="132"/>
      <c r="D257" s="132"/>
      <c r="E257" s="48"/>
      <c r="F257" s="48"/>
      <c r="G257" s="48"/>
      <c r="H257" s="48"/>
      <c r="I257" s="48"/>
      <c r="J257" s="48"/>
      <c r="K257" s="48"/>
      <c r="L257" s="48"/>
      <c r="M257" s="48"/>
      <c r="N257" s="48"/>
      <c r="O257" s="48"/>
      <c r="P257" s="208"/>
      <c r="Q257" s="209"/>
      <c r="R257" s="209"/>
      <c r="S257" s="209"/>
      <c r="T257" s="209"/>
      <c r="U257" s="209"/>
      <c r="V257" s="209"/>
      <c r="W257" s="209"/>
      <c r="X257" s="209"/>
      <c r="Y257" s="209"/>
      <c r="Z257" s="209"/>
      <c r="AA257" s="209"/>
      <c r="AB257" s="209"/>
      <c r="AC257" s="209"/>
      <c r="AD257" s="209"/>
      <c r="AE257" s="209"/>
      <c r="AF257" s="209"/>
      <c r="AG257" s="209"/>
      <c r="AH257" s="209"/>
      <c r="AI257" s="209"/>
    </row>
    <row r="258" spans="1:35" ht="15.5">
      <c r="A258" s="132"/>
      <c r="B258" s="132"/>
      <c r="C258" s="132"/>
      <c r="D258" s="132"/>
      <c r="E258" s="48"/>
      <c r="F258" s="48"/>
      <c r="G258" s="48"/>
      <c r="H258" s="48"/>
      <c r="I258" s="48"/>
      <c r="J258" s="48"/>
      <c r="K258" s="48"/>
      <c r="L258" s="48"/>
      <c r="M258" s="48"/>
      <c r="N258" s="48"/>
      <c r="O258" s="48"/>
      <c r="P258" s="208"/>
      <c r="Q258" s="209"/>
      <c r="R258" s="209"/>
      <c r="S258" s="209"/>
      <c r="T258" s="209"/>
      <c r="U258" s="209"/>
      <c r="V258" s="209"/>
      <c r="W258" s="209"/>
      <c r="X258" s="209"/>
      <c r="Y258" s="209"/>
      <c r="Z258" s="209"/>
      <c r="AA258" s="209"/>
      <c r="AB258" s="209"/>
      <c r="AC258" s="209"/>
      <c r="AD258" s="209"/>
      <c r="AE258" s="209"/>
      <c r="AF258" s="209"/>
      <c r="AG258" s="209"/>
      <c r="AH258" s="209"/>
      <c r="AI258" s="209"/>
    </row>
    <row r="259" spans="1:35" ht="15.5">
      <c r="A259" s="132"/>
      <c r="B259" s="132"/>
      <c r="C259" s="132"/>
      <c r="D259" s="132"/>
      <c r="E259" s="48"/>
      <c r="F259" s="48"/>
      <c r="G259" s="48"/>
      <c r="H259" s="48"/>
      <c r="I259" s="48"/>
      <c r="J259" s="48"/>
      <c r="K259" s="48"/>
      <c r="L259" s="48"/>
      <c r="M259" s="48"/>
      <c r="N259" s="48"/>
      <c r="O259" s="48"/>
      <c r="P259" s="208"/>
      <c r="Q259" s="209"/>
      <c r="R259" s="209"/>
      <c r="S259" s="209"/>
      <c r="T259" s="209"/>
      <c r="U259" s="209"/>
      <c r="V259" s="209"/>
      <c r="W259" s="209"/>
      <c r="X259" s="209"/>
      <c r="Y259" s="209"/>
      <c r="Z259" s="209"/>
      <c r="AA259" s="209"/>
      <c r="AB259" s="209"/>
      <c r="AC259" s="209"/>
      <c r="AD259" s="209"/>
      <c r="AE259" s="209"/>
      <c r="AF259" s="209"/>
      <c r="AG259" s="209"/>
      <c r="AH259" s="209"/>
      <c r="AI259" s="209"/>
    </row>
    <row r="260" spans="1:35" ht="15.5">
      <c r="A260" s="132"/>
      <c r="B260" s="132"/>
      <c r="C260" s="132"/>
      <c r="D260" s="132"/>
      <c r="E260" s="48"/>
      <c r="F260" s="48"/>
      <c r="G260" s="48"/>
      <c r="H260" s="48"/>
      <c r="I260" s="48"/>
      <c r="J260" s="48"/>
      <c r="K260" s="48"/>
      <c r="L260" s="48"/>
      <c r="M260" s="48"/>
      <c r="N260" s="48"/>
      <c r="O260" s="48"/>
      <c r="P260" s="208"/>
      <c r="Q260" s="209"/>
      <c r="R260" s="209"/>
      <c r="S260" s="209"/>
      <c r="T260" s="209"/>
      <c r="U260" s="209"/>
      <c r="V260" s="209"/>
      <c r="W260" s="209"/>
      <c r="X260" s="209"/>
      <c r="Y260" s="209"/>
      <c r="Z260" s="209"/>
      <c r="AA260" s="209"/>
      <c r="AB260" s="209"/>
      <c r="AC260" s="209"/>
      <c r="AD260" s="209"/>
      <c r="AE260" s="209"/>
      <c r="AF260" s="209"/>
      <c r="AG260" s="209"/>
      <c r="AH260" s="209"/>
      <c r="AI260" s="209"/>
    </row>
    <row r="261" spans="1:35" ht="15.5">
      <c r="A261" s="132"/>
      <c r="B261" s="132"/>
      <c r="C261" s="132"/>
      <c r="D261" s="132"/>
      <c r="E261" s="48"/>
      <c r="F261" s="48"/>
      <c r="G261" s="48"/>
      <c r="H261" s="48"/>
      <c r="I261" s="48"/>
      <c r="J261" s="48"/>
      <c r="K261" s="48"/>
      <c r="L261" s="48"/>
      <c r="M261" s="48"/>
      <c r="N261" s="48"/>
      <c r="O261" s="48"/>
      <c r="P261" s="208"/>
      <c r="Q261" s="209"/>
      <c r="R261" s="209"/>
      <c r="S261" s="209"/>
      <c r="T261" s="209"/>
      <c r="U261" s="209"/>
      <c r="V261" s="209"/>
      <c r="W261" s="209"/>
      <c r="X261" s="209"/>
      <c r="Y261" s="209"/>
      <c r="Z261" s="209"/>
      <c r="AA261" s="209"/>
      <c r="AB261" s="209"/>
      <c r="AC261" s="209"/>
      <c r="AD261" s="209"/>
      <c r="AE261" s="209"/>
      <c r="AF261" s="209"/>
      <c r="AG261" s="209"/>
      <c r="AH261" s="209"/>
      <c r="AI261" s="209"/>
    </row>
    <row r="262" spans="1:35" ht="15.5">
      <c r="A262" s="132"/>
      <c r="B262" s="132"/>
      <c r="C262" s="132"/>
      <c r="D262" s="132"/>
      <c r="E262" s="48"/>
      <c r="F262" s="48"/>
      <c r="G262" s="48"/>
      <c r="H262" s="48"/>
      <c r="I262" s="48"/>
      <c r="J262" s="48"/>
      <c r="K262" s="48"/>
      <c r="L262" s="48"/>
      <c r="M262" s="48"/>
      <c r="N262" s="48"/>
      <c r="O262" s="48"/>
      <c r="P262" s="208"/>
      <c r="Q262" s="209"/>
      <c r="R262" s="209"/>
      <c r="S262" s="209"/>
      <c r="T262" s="209"/>
      <c r="U262" s="209"/>
      <c r="V262" s="209"/>
      <c r="W262" s="209"/>
      <c r="X262" s="209"/>
      <c r="Y262" s="209"/>
      <c r="Z262" s="209"/>
      <c r="AA262" s="209"/>
      <c r="AB262" s="209"/>
      <c r="AC262" s="209"/>
      <c r="AD262" s="209"/>
      <c r="AE262" s="209"/>
      <c r="AF262" s="209"/>
      <c r="AG262" s="209"/>
      <c r="AH262" s="209"/>
      <c r="AI262" s="209"/>
    </row>
    <row r="263" spans="1:35" ht="15.5">
      <c r="A263" s="132"/>
      <c r="B263" s="132"/>
      <c r="C263" s="132"/>
      <c r="D263" s="132"/>
      <c r="E263" s="48"/>
      <c r="F263" s="48"/>
      <c r="G263" s="48"/>
      <c r="H263" s="48"/>
      <c r="I263" s="48"/>
      <c r="J263" s="48"/>
      <c r="K263" s="48"/>
      <c r="L263" s="48"/>
      <c r="M263" s="48"/>
      <c r="N263" s="48"/>
      <c r="O263" s="48"/>
      <c r="P263" s="208"/>
      <c r="Q263" s="209"/>
      <c r="R263" s="209"/>
      <c r="S263" s="209"/>
      <c r="T263" s="209"/>
      <c r="U263" s="209"/>
      <c r="V263" s="209"/>
      <c r="W263" s="209"/>
      <c r="X263" s="209"/>
      <c r="Y263" s="209"/>
      <c r="Z263" s="209"/>
      <c r="AA263" s="209"/>
      <c r="AB263" s="209"/>
      <c r="AC263" s="209"/>
      <c r="AD263" s="209"/>
      <c r="AE263" s="209"/>
      <c r="AF263" s="209"/>
      <c r="AG263" s="209"/>
      <c r="AH263" s="209"/>
      <c r="AI263" s="209"/>
    </row>
    <row r="264" spans="1:35" ht="15.5">
      <c r="A264" s="132"/>
      <c r="B264" s="132"/>
      <c r="C264" s="132"/>
      <c r="D264" s="132"/>
      <c r="E264" s="48"/>
      <c r="F264" s="48"/>
      <c r="G264" s="48"/>
      <c r="H264" s="48"/>
      <c r="I264" s="48"/>
      <c r="J264" s="48"/>
      <c r="K264" s="48"/>
      <c r="L264" s="48"/>
      <c r="M264" s="48"/>
      <c r="N264" s="48"/>
      <c r="O264" s="48"/>
      <c r="P264" s="208"/>
      <c r="Q264" s="209"/>
      <c r="R264" s="209"/>
      <c r="S264" s="209"/>
      <c r="T264" s="209"/>
      <c r="U264" s="209"/>
      <c r="V264" s="209"/>
      <c r="W264" s="209"/>
      <c r="X264" s="209"/>
      <c r="Y264" s="209"/>
      <c r="Z264" s="209"/>
      <c r="AA264" s="209"/>
      <c r="AB264" s="209"/>
      <c r="AC264" s="209"/>
      <c r="AD264" s="209"/>
      <c r="AE264" s="209"/>
      <c r="AF264" s="209"/>
      <c r="AG264" s="209"/>
      <c r="AH264" s="209"/>
      <c r="AI264" s="209"/>
    </row>
    <row r="265" spans="1:35" ht="15.5">
      <c r="A265" s="132"/>
      <c r="B265" s="132"/>
      <c r="C265" s="132"/>
      <c r="D265" s="132"/>
      <c r="E265" s="48"/>
      <c r="F265" s="48"/>
      <c r="G265" s="48"/>
      <c r="H265" s="48"/>
      <c r="I265" s="48"/>
      <c r="J265" s="48"/>
      <c r="K265" s="48"/>
      <c r="L265" s="48"/>
      <c r="M265" s="48"/>
      <c r="N265" s="48"/>
      <c r="O265" s="48"/>
      <c r="P265" s="208"/>
      <c r="Q265" s="209"/>
      <c r="R265" s="209"/>
      <c r="S265" s="209"/>
      <c r="T265" s="209"/>
      <c r="U265" s="209"/>
      <c r="V265" s="209"/>
      <c r="W265" s="209"/>
      <c r="X265" s="209"/>
      <c r="Y265" s="209"/>
      <c r="Z265" s="209"/>
      <c r="AA265" s="209"/>
      <c r="AB265" s="209"/>
      <c r="AC265" s="209"/>
      <c r="AD265" s="209"/>
      <c r="AE265" s="209"/>
      <c r="AF265" s="209"/>
      <c r="AG265" s="209"/>
      <c r="AH265" s="209"/>
      <c r="AI265" s="209"/>
    </row>
    <row r="266" spans="1:35" ht="15.5">
      <c r="A266" s="132"/>
      <c r="B266" s="132"/>
      <c r="C266" s="132"/>
      <c r="D266" s="132"/>
      <c r="E266" s="48"/>
      <c r="F266" s="48"/>
      <c r="G266" s="48"/>
      <c r="H266" s="48"/>
      <c r="I266" s="48"/>
      <c r="J266" s="48"/>
      <c r="K266" s="48"/>
      <c r="L266" s="48"/>
      <c r="M266" s="48"/>
      <c r="N266" s="48"/>
      <c r="O266" s="48"/>
      <c r="P266" s="208"/>
      <c r="Q266" s="209"/>
      <c r="R266" s="209"/>
      <c r="S266" s="209"/>
      <c r="T266" s="209"/>
      <c r="U266" s="209"/>
      <c r="V266" s="209"/>
      <c r="W266" s="209"/>
      <c r="X266" s="209"/>
      <c r="Y266" s="209"/>
      <c r="Z266" s="209"/>
      <c r="AA266" s="209"/>
      <c r="AB266" s="209"/>
      <c r="AC266" s="209"/>
      <c r="AD266" s="209"/>
      <c r="AE266" s="209"/>
      <c r="AF266" s="209"/>
      <c r="AG266" s="209"/>
      <c r="AH266" s="209"/>
      <c r="AI266" s="209"/>
    </row>
    <row r="267" spans="1:35" ht="15.5">
      <c r="A267" s="132"/>
      <c r="B267" s="132"/>
      <c r="C267" s="132"/>
      <c r="D267" s="132"/>
      <c r="E267" s="48"/>
      <c r="F267" s="48"/>
      <c r="G267" s="48"/>
      <c r="H267" s="48"/>
      <c r="I267" s="48"/>
      <c r="J267" s="48"/>
      <c r="K267" s="48"/>
      <c r="L267" s="48"/>
      <c r="M267" s="48"/>
      <c r="N267" s="48"/>
      <c r="O267" s="48"/>
      <c r="P267" s="208"/>
      <c r="Q267" s="209"/>
      <c r="R267" s="209"/>
      <c r="S267" s="209"/>
      <c r="T267" s="209"/>
      <c r="U267" s="209"/>
      <c r="V267" s="209"/>
      <c r="W267" s="209"/>
      <c r="X267" s="209"/>
      <c r="Y267" s="209"/>
      <c r="Z267" s="209"/>
      <c r="AA267" s="209"/>
      <c r="AB267" s="209"/>
      <c r="AC267" s="209"/>
      <c r="AD267" s="209"/>
      <c r="AE267" s="209"/>
      <c r="AF267" s="209"/>
      <c r="AG267" s="209"/>
      <c r="AH267" s="209"/>
      <c r="AI267" s="209"/>
    </row>
    <row r="268" spans="1:35" ht="15.5">
      <c r="A268" s="132"/>
      <c r="B268" s="132"/>
      <c r="C268" s="132"/>
      <c r="D268" s="132"/>
      <c r="E268" s="48"/>
      <c r="F268" s="48"/>
      <c r="G268" s="48"/>
      <c r="H268" s="48"/>
      <c r="I268" s="48"/>
      <c r="J268" s="48"/>
      <c r="K268" s="48"/>
      <c r="L268" s="48"/>
      <c r="M268" s="48"/>
      <c r="N268" s="48"/>
      <c r="O268" s="48"/>
      <c r="P268" s="208"/>
      <c r="Q268" s="209"/>
      <c r="R268" s="209"/>
      <c r="S268" s="209"/>
      <c r="T268" s="209"/>
      <c r="U268" s="209"/>
      <c r="V268" s="209"/>
      <c r="W268" s="209"/>
      <c r="X268" s="209"/>
      <c r="Y268" s="209"/>
      <c r="Z268" s="209"/>
      <c r="AA268" s="209"/>
      <c r="AB268" s="209"/>
      <c r="AC268" s="209"/>
      <c r="AD268" s="209"/>
      <c r="AE268" s="209"/>
      <c r="AF268" s="209"/>
      <c r="AG268" s="209"/>
      <c r="AH268" s="209"/>
      <c r="AI268" s="209"/>
    </row>
    <row r="269" spans="1:35" ht="15.5">
      <c r="A269" s="132"/>
      <c r="B269" s="132"/>
      <c r="C269" s="132"/>
      <c r="D269" s="132"/>
      <c r="E269" s="48"/>
      <c r="F269" s="48"/>
      <c r="G269" s="48"/>
      <c r="H269" s="48"/>
      <c r="I269" s="48"/>
      <c r="J269" s="48"/>
      <c r="K269" s="48"/>
      <c r="L269" s="48"/>
      <c r="M269" s="48"/>
      <c r="N269" s="48"/>
      <c r="O269" s="48"/>
      <c r="P269" s="208"/>
      <c r="Q269" s="209"/>
      <c r="R269" s="209"/>
      <c r="S269" s="209"/>
      <c r="T269" s="209"/>
      <c r="U269" s="209"/>
      <c r="V269" s="209"/>
      <c r="W269" s="209"/>
      <c r="X269" s="209"/>
      <c r="Y269" s="209"/>
      <c r="Z269" s="209"/>
      <c r="AA269" s="209"/>
      <c r="AB269" s="209"/>
      <c r="AC269" s="209"/>
      <c r="AD269" s="209"/>
      <c r="AE269" s="209"/>
      <c r="AF269" s="209"/>
      <c r="AG269" s="209"/>
      <c r="AH269" s="209"/>
      <c r="AI269" s="209"/>
    </row>
    <row r="270" spans="1:35" ht="15.5">
      <c r="A270" s="132"/>
      <c r="B270" s="132"/>
      <c r="C270" s="132"/>
      <c r="D270" s="132"/>
      <c r="E270" s="48"/>
      <c r="F270" s="48"/>
      <c r="G270" s="48"/>
      <c r="H270" s="48"/>
      <c r="I270" s="48"/>
      <c r="J270" s="48"/>
      <c r="K270" s="48"/>
      <c r="L270" s="48"/>
      <c r="M270" s="48"/>
      <c r="N270" s="48"/>
      <c r="O270" s="48"/>
      <c r="P270" s="208"/>
      <c r="Q270" s="209"/>
      <c r="R270" s="209"/>
      <c r="S270" s="209"/>
      <c r="T270" s="209"/>
      <c r="U270" s="209"/>
      <c r="V270" s="209"/>
      <c r="W270" s="209"/>
      <c r="X270" s="209"/>
      <c r="Y270" s="209"/>
      <c r="Z270" s="209"/>
      <c r="AA270" s="209"/>
      <c r="AB270" s="209"/>
      <c r="AC270" s="209"/>
      <c r="AD270" s="209"/>
      <c r="AE270" s="209"/>
      <c r="AF270" s="209"/>
      <c r="AG270" s="209"/>
      <c r="AH270" s="209"/>
      <c r="AI270" s="209"/>
    </row>
    <row r="271" spans="1:35" ht="15.5">
      <c r="A271" s="132"/>
      <c r="B271" s="132"/>
      <c r="C271" s="132"/>
      <c r="D271" s="132"/>
      <c r="E271" s="48"/>
      <c r="F271" s="48"/>
      <c r="G271" s="48"/>
      <c r="H271" s="48"/>
      <c r="I271" s="48"/>
      <c r="J271" s="48"/>
      <c r="K271" s="48"/>
      <c r="L271" s="48"/>
      <c r="M271" s="48"/>
      <c r="N271" s="48"/>
      <c r="O271" s="48"/>
      <c r="P271" s="208"/>
      <c r="Q271" s="209"/>
      <c r="R271" s="209"/>
      <c r="S271" s="209"/>
      <c r="T271" s="209"/>
      <c r="U271" s="209"/>
      <c r="V271" s="209"/>
      <c r="W271" s="209"/>
      <c r="X271" s="209"/>
      <c r="Y271" s="209"/>
      <c r="Z271" s="209"/>
      <c r="AA271" s="209"/>
      <c r="AB271" s="209"/>
      <c r="AC271" s="209"/>
      <c r="AD271" s="209"/>
      <c r="AE271" s="209"/>
      <c r="AF271" s="209"/>
      <c r="AG271" s="209"/>
      <c r="AH271" s="209"/>
      <c r="AI271" s="209"/>
    </row>
    <row r="272" spans="1:35" ht="15.5">
      <c r="A272" s="132"/>
      <c r="B272" s="132"/>
      <c r="C272" s="132"/>
      <c r="D272" s="132"/>
      <c r="E272" s="48"/>
      <c r="F272" s="48"/>
      <c r="G272" s="48"/>
      <c r="H272" s="48"/>
      <c r="I272" s="48"/>
      <c r="J272" s="48"/>
      <c r="K272" s="48"/>
      <c r="L272" s="48"/>
      <c r="M272" s="48"/>
      <c r="N272" s="48"/>
      <c r="O272" s="48"/>
      <c r="P272" s="208"/>
      <c r="Q272" s="209"/>
      <c r="R272" s="209"/>
      <c r="S272" s="209"/>
      <c r="T272" s="209"/>
      <c r="U272" s="209"/>
      <c r="V272" s="209"/>
      <c r="W272" s="209"/>
      <c r="X272" s="209"/>
      <c r="Y272" s="209"/>
      <c r="Z272" s="209"/>
      <c r="AA272" s="209"/>
      <c r="AB272" s="209"/>
      <c r="AC272" s="209"/>
      <c r="AD272" s="209"/>
      <c r="AE272" s="209"/>
      <c r="AF272" s="209"/>
      <c r="AG272" s="209"/>
      <c r="AH272" s="209"/>
      <c r="AI272" s="209"/>
    </row>
    <row r="273" spans="1:35" ht="15.5">
      <c r="A273" s="132"/>
      <c r="B273" s="132"/>
      <c r="C273" s="132"/>
      <c r="D273" s="132"/>
      <c r="E273" s="48"/>
      <c r="F273" s="48"/>
      <c r="G273" s="48"/>
      <c r="H273" s="48"/>
      <c r="I273" s="48"/>
      <c r="J273" s="48"/>
      <c r="K273" s="48"/>
      <c r="L273" s="48"/>
      <c r="M273" s="48"/>
      <c r="N273" s="48"/>
      <c r="O273" s="48"/>
      <c r="P273" s="208"/>
      <c r="Q273" s="209"/>
      <c r="R273" s="209"/>
      <c r="S273" s="209"/>
      <c r="T273" s="209"/>
      <c r="U273" s="209"/>
      <c r="V273" s="209"/>
      <c r="W273" s="209"/>
      <c r="X273" s="209"/>
      <c r="Y273" s="209"/>
      <c r="Z273" s="209"/>
      <c r="AA273" s="209"/>
      <c r="AB273" s="209"/>
      <c r="AC273" s="209"/>
      <c r="AD273" s="209"/>
      <c r="AE273" s="209"/>
      <c r="AF273" s="209"/>
      <c r="AG273" s="209"/>
      <c r="AH273" s="209"/>
      <c r="AI273" s="209"/>
    </row>
    <row r="274" spans="1:35" ht="15.5">
      <c r="A274" s="132"/>
      <c r="B274" s="132"/>
      <c r="C274" s="132"/>
      <c r="D274" s="132"/>
      <c r="E274" s="48"/>
      <c r="F274" s="48"/>
      <c r="G274" s="48"/>
      <c r="H274" s="48"/>
      <c r="I274" s="48"/>
      <c r="J274" s="48"/>
      <c r="K274" s="48"/>
      <c r="L274" s="48"/>
      <c r="M274" s="48"/>
      <c r="N274" s="48"/>
      <c r="O274" s="48"/>
      <c r="P274" s="208"/>
      <c r="Q274" s="209"/>
      <c r="R274" s="209"/>
      <c r="S274" s="209"/>
      <c r="T274" s="209"/>
      <c r="U274" s="209"/>
      <c r="V274" s="209"/>
      <c r="W274" s="209"/>
      <c r="X274" s="209"/>
      <c r="Y274" s="209"/>
      <c r="Z274" s="209"/>
      <c r="AA274" s="209"/>
      <c r="AB274" s="209"/>
      <c r="AC274" s="209"/>
      <c r="AD274" s="209"/>
      <c r="AE274" s="209"/>
      <c r="AF274" s="209"/>
      <c r="AG274" s="209"/>
      <c r="AH274" s="209"/>
      <c r="AI274" s="209"/>
    </row>
    <row r="275" spans="1:35" ht="15.5">
      <c r="A275" s="132"/>
      <c r="B275" s="132"/>
      <c r="C275" s="132"/>
      <c r="D275" s="132"/>
      <c r="E275" s="48"/>
      <c r="F275" s="48"/>
      <c r="G275" s="48"/>
      <c r="H275" s="48"/>
      <c r="I275" s="48"/>
      <c r="J275" s="48"/>
      <c r="K275" s="48"/>
      <c r="L275" s="48"/>
      <c r="M275" s="48"/>
      <c r="N275" s="48"/>
      <c r="O275" s="48"/>
      <c r="P275" s="208"/>
      <c r="Q275" s="209"/>
      <c r="R275" s="209"/>
      <c r="S275" s="209"/>
      <c r="T275" s="209"/>
      <c r="U275" s="209"/>
      <c r="V275" s="209"/>
      <c r="W275" s="209"/>
      <c r="X275" s="209"/>
      <c r="Y275" s="209"/>
      <c r="Z275" s="209"/>
      <c r="AA275" s="209"/>
      <c r="AB275" s="209"/>
      <c r="AC275" s="209"/>
      <c r="AD275" s="209"/>
      <c r="AE275" s="209"/>
      <c r="AF275" s="209"/>
      <c r="AG275" s="209"/>
      <c r="AH275" s="209"/>
      <c r="AI275" s="209"/>
    </row>
    <row r="276" spans="1:35" ht="15.5">
      <c r="A276" s="132"/>
      <c r="B276" s="132"/>
      <c r="C276" s="132"/>
      <c r="D276" s="132"/>
      <c r="E276" s="48"/>
      <c r="F276" s="48"/>
      <c r="G276" s="48"/>
      <c r="H276" s="48"/>
      <c r="I276" s="48"/>
      <c r="J276" s="48"/>
      <c r="K276" s="48"/>
      <c r="L276" s="48"/>
      <c r="M276" s="48"/>
      <c r="N276" s="48"/>
      <c r="O276" s="48"/>
      <c r="P276" s="208"/>
      <c r="Q276" s="209"/>
      <c r="R276" s="209"/>
      <c r="S276" s="209"/>
      <c r="T276" s="209"/>
      <c r="U276" s="209"/>
      <c r="V276" s="209"/>
      <c r="W276" s="209"/>
      <c r="X276" s="209"/>
      <c r="Y276" s="209"/>
      <c r="Z276" s="209"/>
      <c r="AA276" s="209"/>
      <c r="AB276" s="209"/>
      <c r="AC276" s="209"/>
      <c r="AD276" s="209"/>
      <c r="AE276" s="209"/>
      <c r="AF276" s="209"/>
      <c r="AG276" s="209"/>
      <c r="AH276" s="209"/>
      <c r="AI276" s="209"/>
    </row>
    <row r="277" spans="1:35" ht="15.5">
      <c r="A277" s="132"/>
      <c r="B277" s="132"/>
      <c r="C277" s="132"/>
      <c r="D277" s="132"/>
      <c r="E277" s="48"/>
      <c r="F277" s="48"/>
      <c r="G277" s="48"/>
      <c r="H277" s="48"/>
      <c r="I277" s="48"/>
      <c r="J277" s="48"/>
      <c r="K277" s="48"/>
      <c r="L277" s="48"/>
      <c r="M277" s="48"/>
      <c r="N277" s="48"/>
      <c r="O277" s="48"/>
      <c r="P277" s="208"/>
      <c r="Q277" s="209"/>
      <c r="R277" s="209"/>
      <c r="S277" s="209"/>
      <c r="T277" s="209"/>
      <c r="U277" s="209"/>
      <c r="V277" s="209"/>
      <c r="W277" s="209"/>
      <c r="X277" s="209"/>
      <c r="Y277" s="209"/>
      <c r="Z277" s="209"/>
      <c r="AA277" s="209"/>
      <c r="AB277" s="209"/>
      <c r="AC277" s="209"/>
      <c r="AD277" s="209"/>
      <c r="AE277" s="209"/>
      <c r="AF277" s="209"/>
      <c r="AG277" s="209"/>
      <c r="AH277" s="209"/>
      <c r="AI277" s="209"/>
    </row>
    <row r="278" spans="1:35" ht="15.5">
      <c r="A278" s="132"/>
      <c r="B278" s="132"/>
      <c r="C278" s="132"/>
      <c r="D278" s="132"/>
      <c r="E278" s="48"/>
      <c r="F278" s="48"/>
      <c r="G278" s="48"/>
      <c r="H278" s="48"/>
      <c r="I278" s="48"/>
      <c r="J278" s="48"/>
      <c r="K278" s="48"/>
      <c r="L278" s="48"/>
      <c r="M278" s="48"/>
      <c r="N278" s="48"/>
      <c r="O278" s="48"/>
      <c r="P278" s="208"/>
      <c r="Q278" s="209"/>
      <c r="R278" s="209"/>
      <c r="S278" s="209"/>
      <c r="T278" s="209"/>
      <c r="U278" s="209"/>
      <c r="V278" s="209"/>
      <c r="W278" s="209"/>
      <c r="X278" s="209"/>
      <c r="Y278" s="209"/>
      <c r="Z278" s="209"/>
      <c r="AA278" s="209"/>
      <c r="AB278" s="209"/>
      <c r="AC278" s="209"/>
      <c r="AD278" s="209"/>
      <c r="AE278" s="209"/>
      <c r="AF278" s="209"/>
      <c r="AG278" s="209"/>
      <c r="AH278" s="209"/>
      <c r="AI278" s="209"/>
    </row>
    <row r="279" spans="1:35" ht="15.5">
      <c r="A279" s="132"/>
      <c r="B279" s="132"/>
      <c r="C279" s="132"/>
      <c r="D279" s="132"/>
      <c r="E279" s="48"/>
      <c r="F279" s="48"/>
      <c r="G279" s="48"/>
      <c r="H279" s="48"/>
      <c r="I279" s="48"/>
      <c r="J279" s="48"/>
      <c r="K279" s="48"/>
      <c r="L279" s="48"/>
      <c r="M279" s="48"/>
      <c r="N279" s="48"/>
      <c r="O279" s="48"/>
      <c r="P279" s="208"/>
      <c r="Q279" s="209"/>
      <c r="R279" s="209"/>
      <c r="S279" s="209"/>
      <c r="T279" s="209"/>
      <c r="U279" s="209"/>
      <c r="V279" s="209"/>
      <c r="W279" s="209"/>
      <c r="X279" s="209"/>
      <c r="Y279" s="209"/>
      <c r="Z279" s="209"/>
      <c r="AA279" s="209"/>
      <c r="AB279" s="209"/>
      <c r="AC279" s="209"/>
      <c r="AD279" s="209"/>
      <c r="AE279" s="209"/>
      <c r="AF279" s="209"/>
      <c r="AG279" s="209"/>
      <c r="AH279" s="209"/>
      <c r="AI279" s="209"/>
    </row>
    <row r="280" spans="1:35" ht="15.5">
      <c r="A280" s="132"/>
      <c r="B280" s="132"/>
      <c r="C280" s="132"/>
      <c r="D280" s="132"/>
      <c r="E280" s="48"/>
      <c r="F280" s="48"/>
      <c r="G280" s="48"/>
      <c r="H280" s="48"/>
      <c r="I280" s="48"/>
      <c r="J280" s="48"/>
      <c r="K280" s="48"/>
      <c r="L280" s="48"/>
      <c r="M280" s="48"/>
      <c r="N280" s="48"/>
      <c r="O280" s="48"/>
      <c r="P280" s="208"/>
      <c r="Q280" s="209"/>
      <c r="R280" s="209"/>
      <c r="S280" s="209"/>
      <c r="T280" s="209"/>
      <c r="U280" s="209"/>
      <c r="V280" s="209"/>
      <c r="W280" s="209"/>
      <c r="X280" s="209"/>
      <c r="Y280" s="209"/>
      <c r="Z280" s="209"/>
      <c r="AA280" s="209"/>
      <c r="AB280" s="209"/>
      <c r="AC280" s="209"/>
      <c r="AD280" s="209"/>
      <c r="AE280" s="209"/>
      <c r="AF280" s="209"/>
      <c r="AG280" s="209"/>
      <c r="AH280" s="209"/>
      <c r="AI280" s="209"/>
    </row>
    <row r="281" spans="1:35" ht="15.5">
      <c r="A281" s="132"/>
      <c r="B281" s="132"/>
      <c r="C281" s="132"/>
      <c r="D281" s="132"/>
      <c r="E281" s="48"/>
      <c r="F281" s="48"/>
      <c r="G281" s="48"/>
      <c r="H281" s="48"/>
      <c r="I281" s="48"/>
      <c r="J281" s="48"/>
      <c r="K281" s="48"/>
      <c r="L281" s="48"/>
      <c r="M281" s="48"/>
      <c r="N281" s="48"/>
      <c r="O281" s="48"/>
      <c r="P281" s="208"/>
      <c r="Q281" s="209"/>
      <c r="R281" s="209"/>
      <c r="S281" s="209"/>
      <c r="T281" s="209"/>
      <c r="U281" s="209"/>
      <c r="V281" s="209"/>
      <c r="W281" s="209"/>
      <c r="X281" s="209"/>
      <c r="Y281" s="209"/>
      <c r="Z281" s="209"/>
      <c r="AA281" s="209"/>
      <c r="AB281" s="209"/>
      <c r="AC281" s="209"/>
      <c r="AD281" s="209"/>
      <c r="AE281" s="209"/>
      <c r="AF281" s="209"/>
      <c r="AG281" s="209"/>
      <c r="AH281" s="209"/>
      <c r="AI281" s="209"/>
    </row>
    <row r="282" spans="1:35" ht="15.5">
      <c r="A282" s="132"/>
      <c r="B282" s="132"/>
      <c r="C282" s="132"/>
      <c r="D282" s="132"/>
      <c r="E282" s="48"/>
      <c r="F282" s="48"/>
      <c r="G282" s="48"/>
      <c r="H282" s="48"/>
      <c r="I282" s="48"/>
      <c r="J282" s="48"/>
      <c r="K282" s="48"/>
      <c r="L282" s="48"/>
      <c r="M282" s="48"/>
      <c r="N282" s="48"/>
      <c r="O282" s="48"/>
      <c r="P282" s="208"/>
      <c r="Q282" s="209"/>
      <c r="R282" s="209"/>
      <c r="S282" s="209"/>
      <c r="T282" s="209"/>
      <c r="U282" s="209"/>
      <c r="V282" s="209"/>
      <c r="W282" s="209"/>
      <c r="X282" s="209"/>
      <c r="Y282" s="209"/>
      <c r="Z282" s="209"/>
      <c r="AA282" s="209"/>
      <c r="AB282" s="209"/>
      <c r="AC282" s="209"/>
      <c r="AD282" s="209"/>
      <c r="AE282" s="209"/>
      <c r="AF282" s="209"/>
      <c r="AG282" s="209"/>
      <c r="AH282" s="209"/>
      <c r="AI282" s="209"/>
    </row>
    <row r="283" spans="1:35" ht="15.5">
      <c r="A283" s="132"/>
      <c r="B283" s="132"/>
      <c r="C283" s="132"/>
      <c r="D283" s="132"/>
      <c r="E283" s="48"/>
      <c r="F283" s="48"/>
      <c r="G283" s="48"/>
      <c r="H283" s="48"/>
      <c r="I283" s="48"/>
      <c r="J283" s="48"/>
      <c r="K283" s="48"/>
      <c r="L283" s="48"/>
      <c r="M283" s="48"/>
      <c r="N283" s="48"/>
      <c r="O283" s="48"/>
      <c r="P283" s="208"/>
      <c r="Q283" s="209"/>
      <c r="R283" s="209"/>
      <c r="S283" s="209"/>
      <c r="T283" s="209"/>
      <c r="U283" s="209"/>
      <c r="V283" s="209"/>
      <c r="W283" s="209"/>
      <c r="X283" s="209"/>
      <c r="Y283" s="209"/>
      <c r="Z283" s="209"/>
      <c r="AA283" s="209"/>
      <c r="AB283" s="209"/>
      <c r="AC283" s="209"/>
      <c r="AD283" s="209"/>
      <c r="AE283" s="209"/>
      <c r="AF283" s="209"/>
      <c r="AG283" s="209"/>
      <c r="AH283" s="209"/>
      <c r="AI283" s="209"/>
    </row>
    <row r="284" spans="1:35" ht="15.5">
      <c r="A284" s="132"/>
      <c r="B284" s="132"/>
      <c r="C284" s="132"/>
      <c r="D284" s="132"/>
      <c r="E284" s="48"/>
      <c r="F284" s="48"/>
      <c r="G284" s="48"/>
      <c r="H284" s="48"/>
      <c r="I284" s="48"/>
      <c r="J284" s="48"/>
      <c r="K284" s="48"/>
      <c r="L284" s="48"/>
      <c r="M284" s="48"/>
      <c r="N284" s="48"/>
      <c r="O284" s="48"/>
      <c r="P284" s="208"/>
      <c r="Q284" s="209"/>
      <c r="R284" s="209"/>
      <c r="S284" s="209"/>
      <c r="T284" s="209"/>
      <c r="U284" s="209"/>
      <c r="V284" s="209"/>
      <c r="W284" s="209"/>
      <c r="X284" s="209"/>
      <c r="Y284" s="209"/>
      <c r="Z284" s="209"/>
      <c r="AA284" s="209"/>
      <c r="AB284" s="209"/>
      <c r="AC284" s="209"/>
      <c r="AD284" s="209"/>
      <c r="AE284" s="209"/>
      <c r="AF284" s="209"/>
      <c r="AG284" s="209"/>
      <c r="AH284" s="209"/>
      <c r="AI284" s="209"/>
    </row>
    <row r="285" spans="1:35" ht="15.5">
      <c r="A285" s="132"/>
      <c r="B285" s="132"/>
      <c r="C285" s="132"/>
      <c r="D285" s="132"/>
      <c r="E285" s="48"/>
      <c r="F285" s="48"/>
      <c r="G285" s="48"/>
      <c r="H285" s="48"/>
      <c r="I285" s="48"/>
      <c r="J285" s="48"/>
      <c r="K285" s="48"/>
      <c r="L285" s="48"/>
      <c r="M285" s="48"/>
      <c r="N285" s="48"/>
      <c r="O285" s="48"/>
      <c r="P285" s="208"/>
      <c r="Q285" s="209"/>
      <c r="R285" s="209"/>
      <c r="S285" s="209"/>
      <c r="T285" s="209"/>
      <c r="U285" s="209"/>
      <c r="V285" s="209"/>
      <c r="W285" s="209"/>
      <c r="X285" s="209"/>
      <c r="Y285" s="209"/>
      <c r="Z285" s="209"/>
      <c r="AA285" s="209"/>
      <c r="AB285" s="209"/>
      <c r="AC285" s="209"/>
      <c r="AD285" s="209"/>
      <c r="AE285" s="209"/>
      <c r="AF285" s="209"/>
      <c r="AG285" s="209"/>
      <c r="AH285" s="209"/>
      <c r="AI285" s="209"/>
    </row>
    <row r="286" spans="1:35" ht="15.5">
      <c r="A286" s="132"/>
      <c r="B286" s="132"/>
      <c r="C286" s="132"/>
      <c r="D286" s="132"/>
      <c r="E286" s="48"/>
      <c r="F286" s="48"/>
      <c r="G286" s="48"/>
      <c r="H286" s="48"/>
      <c r="I286" s="48"/>
      <c r="J286" s="48"/>
      <c r="K286" s="48"/>
      <c r="L286" s="48"/>
      <c r="M286" s="48"/>
      <c r="N286" s="48"/>
      <c r="O286" s="48"/>
      <c r="P286" s="208"/>
      <c r="Q286" s="209"/>
      <c r="R286" s="209"/>
      <c r="S286" s="209"/>
      <c r="T286" s="209"/>
      <c r="U286" s="209"/>
      <c r="V286" s="209"/>
      <c r="W286" s="209"/>
      <c r="X286" s="209"/>
      <c r="Y286" s="209"/>
      <c r="Z286" s="209"/>
      <c r="AA286" s="209"/>
      <c r="AB286" s="209"/>
      <c r="AC286" s="209"/>
      <c r="AD286" s="209"/>
      <c r="AE286" s="209"/>
      <c r="AF286" s="209"/>
      <c r="AG286" s="209"/>
      <c r="AH286" s="209"/>
      <c r="AI286" s="209"/>
    </row>
    <row r="287" spans="1:35" ht="15.5">
      <c r="A287" s="132"/>
      <c r="B287" s="132"/>
      <c r="C287" s="132"/>
      <c r="D287" s="132"/>
      <c r="E287" s="48"/>
      <c r="F287" s="48"/>
      <c r="G287" s="48"/>
      <c r="H287" s="48"/>
      <c r="I287" s="48"/>
      <c r="J287" s="48"/>
      <c r="K287" s="48"/>
      <c r="L287" s="48"/>
      <c r="M287" s="48"/>
      <c r="N287" s="48"/>
      <c r="O287" s="48"/>
      <c r="P287" s="208"/>
      <c r="Q287" s="209"/>
      <c r="R287" s="209"/>
      <c r="S287" s="209"/>
      <c r="T287" s="209"/>
      <c r="U287" s="209"/>
      <c r="V287" s="209"/>
      <c r="W287" s="209"/>
      <c r="X287" s="209"/>
      <c r="Y287" s="209"/>
      <c r="Z287" s="209"/>
      <c r="AA287" s="209"/>
      <c r="AB287" s="209"/>
      <c r="AC287" s="209"/>
      <c r="AD287" s="209"/>
      <c r="AE287" s="209"/>
      <c r="AF287" s="209"/>
      <c r="AG287" s="209"/>
      <c r="AH287" s="209"/>
      <c r="AI287" s="209"/>
    </row>
    <row r="288" spans="1:35" ht="15.5">
      <c r="A288" s="132"/>
      <c r="B288" s="132"/>
      <c r="C288" s="132"/>
      <c r="D288" s="132"/>
      <c r="E288" s="48"/>
      <c r="F288" s="48"/>
      <c r="G288" s="48"/>
      <c r="H288" s="48"/>
      <c r="I288" s="48"/>
      <c r="J288" s="48"/>
      <c r="K288" s="48"/>
      <c r="L288" s="48"/>
      <c r="M288" s="48"/>
      <c r="N288" s="48"/>
      <c r="O288" s="48"/>
      <c r="P288" s="208"/>
      <c r="Q288" s="209"/>
      <c r="R288" s="209"/>
      <c r="S288" s="209"/>
      <c r="T288" s="209"/>
      <c r="U288" s="209"/>
      <c r="V288" s="209"/>
      <c r="W288" s="209"/>
      <c r="X288" s="209"/>
      <c r="Y288" s="209"/>
      <c r="Z288" s="209"/>
      <c r="AA288" s="209"/>
      <c r="AB288" s="209"/>
      <c r="AC288" s="209"/>
      <c r="AD288" s="209"/>
      <c r="AE288" s="209"/>
      <c r="AF288" s="209"/>
      <c r="AG288" s="209"/>
      <c r="AH288" s="209"/>
      <c r="AI288" s="209"/>
    </row>
    <row r="289" spans="1:35" ht="15.5">
      <c r="A289" s="132"/>
      <c r="B289" s="132"/>
      <c r="C289" s="132"/>
      <c r="D289" s="132"/>
      <c r="E289" s="48"/>
      <c r="F289" s="48"/>
      <c r="G289" s="48"/>
      <c r="H289" s="48"/>
      <c r="I289" s="48"/>
      <c r="J289" s="48"/>
      <c r="K289" s="48"/>
      <c r="L289" s="48"/>
      <c r="M289" s="48"/>
      <c r="N289" s="48"/>
      <c r="O289" s="48"/>
      <c r="P289" s="208"/>
      <c r="Q289" s="209"/>
      <c r="R289" s="209"/>
      <c r="S289" s="209"/>
      <c r="T289" s="209"/>
      <c r="U289" s="209"/>
      <c r="V289" s="209"/>
      <c r="W289" s="209"/>
      <c r="X289" s="209"/>
      <c r="Y289" s="209"/>
      <c r="Z289" s="209"/>
      <c r="AA289" s="209"/>
      <c r="AB289" s="209"/>
      <c r="AC289" s="209"/>
      <c r="AD289" s="209"/>
      <c r="AE289" s="209"/>
      <c r="AF289" s="209"/>
      <c r="AG289" s="209"/>
      <c r="AH289" s="209"/>
      <c r="AI289" s="209"/>
    </row>
    <row r="290" spans="1:35" ht="15.5">
      <c r="A290" s="132"/>
      <c r="B290" s="132"/>
      <c r="C290" s="132"/>
      <c r="D290" s="132"/>
      <c r="E290" s="48"/>
      <c r="F290" s="48"/>
      <c r="G290" s="48"/>
      <c r="H290" s="48"/>
      <c r="I290" s="48"/>
      <c r="J290" s="48"/>
      <c r="K290" s="48"/>
      <c r="L290" s="48"/>
      <c r="M290" s="48"/>
      <c r="N290" s="48"/>
      <c r="O290" s="48"/>
      <c r="P290" s="208"/>
      <c r="Q290" s="209"/>
      <c r="R290" s="209"/>
      <c r="S290" s="209"/>
      <c r="T290" s="209"/>
      <c r="U290" s="209"/>
      <c r="V290" s="209"/>
      <c r="W290" s="209"/>
      <c r="X290" s="209"/>
      <c r="Y290" s="209"/>
      <c r="Z290" s="209"/>
      <c r="AA290" s="209"/>
      <c r="AB290" s="209"/>
      <c r="AC290" s="209"/>
      <c r="AD290" s="209"/>
      <c r="AE290" s="209"/>
      <c r="AF290" s="209"/>
      <c r="AG290" s="209"/>
      <c r="AH290" s="209"/>
      <c r="AI290" s="209"/>
    </row>
    <row r="291" spans="1:35" ht="15.5">
      <c r="A291" s="132"/>
      <c r="B291" s="132"/>
      <c r="C291" s="132"/>
      <c r="D291" s="132"/>
      <c r="E291" s="48"/>
      <c r="F291" s="48"/>
      <c r="G291" s="48"/>
      <c r="H291" s="48"/>
      <c r="I291" s="48"/>
      <c r="J291" s="48"/>
      <c r="K291" s="48"/>
      <c r="L291" s="48"/>
      <c r="M291" s="48"/>
      <c r="N291" s="48"/>
      <c r="O291" s="48"/>
      <c r="P291" s="208"/>
      <c r="Q291" s="209"/>
      <c r="R291" s="209"/>
      <c r="S291" s="209"/>
      <c r="T291" s="209"/>
      <c r="U291" s="209"/>
      <c r="V291" s="209"/>
      <c r="W291" s="209"/>
      <c r="X291" s="209"/>
      <c r="Y291" s="209"/>
      <c r="Z291" s="209"/>
      <c r="AA291" s="209"/>
      <c r="AB291" s="209"/>
      <c r="AC291" s="209"/>
      <c r="AD291" s="209"/>
      <c r="AE291" s="209"/>
      <c r="AF291" s="209"/>
      <c r="AG291" s="209"/>
      <c r="AH291" s="209"/>
      <c r="AI291" s="209"/>
    </row>
    <row r="292" spans="1:35" ht="15.5">
      <c r="A292" s="132"/>
      <c r="B292" s="132"/>
      <c r="C292" s="132"/>
      <c r="D292" s="132"/>
      <c r="E292" s="48"/>
      <c r="F292" s="48"/>
      <c r="G292" s="48"/>
      <c r="H292" s="48"/>
      <c r="I292" s="48"/>
      <c r="J292" s="48"/>
      <c r="K292" s="48"/>
      <c r="L292" s="48"/>
      <c r="M292" s="48"/>
      <c r="N292" s="48"/>
      <c r="O292" s="48"/>
      <c r="P292" s="208"/>
      <c r="Q292" s="209"/>
      <c r="R292" s="209"/>
      <c r="S292" s="209"/>
      <c r="T292" s="209"/>
      <c r="U292" s="209"/>
      <c r="V292" s="209"/>
      <c r="W292" s="209"/>
      <c r="X292" s="209"/>
      <c r="Y292" s="209"/>
      <c r="Z292" s="209"/>
      <c r="AA292" s="209"/>
      <c r="AB292" s="209"/>
      <c r="AC292" s="209"/>
      <c r="AD292" s="209"/>
      <c r="AE292" s="209"/>
      <c r="AF292" s="209"/>
      <c r="AG292" s="209"/>
      <c r="AH292" s="209"/>
      <c r="AI292" s="209"/>
    </row>
    <row r="293" spans="1:35" ht="15.5">
      <c r="A293" s="132"/>
      <c r="B293" s="132"/>
      <c r="C293" s="132"/>
      <c r="D293" s="132"/>
      <c r="E293" s="48"/>
      <c r="F293" s="48"/>
      <c r="G293" s="48"/>
      <c r="H293" s="48"/>
      <c r="I293" s="48"/>
      <c r="J293" s="48"/>
      <c r="K293" s="48"/>
      <c r="L293" s="48"/>
      <c r="M293" s="48"/>
      <c r="N293" s="48"/>
      <c r="O293" s="48"/>
      <c r="P293" s="208"/>
      <c r="Q293" s="209"/>
      <c r="R293" s="209"/>
      <c r="S293" s="209"/>
      <c r="T293" s="209"/>
      <c r="U293" s="209"/>
      <c r="V293" s="209"/>
      <c r="W293" s="209"/>
      <c r="X293" s="209"/>
      <c r="Y293" s="209"/>
      <c r="Z293" s="209"/>
      <c r="AA293" s="209"/>
      <c r="AB293" s="209"/>
      <c r="AC293" s="209"/>
      <c r="AD293" s="209"/>
      <c r="AE293" s="209"/>
      <c r="AF293" s="209"/>
      <c r="AG293" s="209"/>
      <c r="AH293" s="209"/>
      <c r="AI293" s="209"/>
    </row>
    <row r="294" spans="1:35" ht="15.5">
      <c r="A294" s="132"/>
      <c r="B294" s="132"/>
      <c r="C294" s="132"/>
      <c r="D294" s="132"/>
      <c r="E294" s="48"/>
      <c r="F294" s="48"/>
      <c r="G294" s="48"/>
      <c r="H294" s="48"/>
      <c r="I294" s="48"/>
      <c r="J294" s="48"/>
      <c r="K294" s="48"/>
      <c r="L294" s="48"/>
      <c r="M294" s="48"/>
      <c r="N294" s="48"/>
      <c r="O294" s="48"/>
      <c r="P294" s="208"/>
      <c r="Q294" s="209"/>
      <c r="R294" s="209"/>
      <c r="S294" s="209"/>
      <c r="T294" s="209"/>
      <c r="U294" s="209"/>
      <c r="V294" s="209"/>
      <c r="W294" s="209"/>
      <c r="X294" s="209"/>
      <c r="Y294" s="209"/>
      <c r="Z294" s="209"/>
      <c r="AA294" s="209"/>
      <c r="AB294" s="209"/>
      <c r="AC294" s="209"/>
      <c r="AD294" s="209"/>
      <c r="AE294" s="209"/>
      <c r="AF294" s="209"/>
      <c r="AG294" s="209"/>
      <c r="AH294" s="209"/>
      <c r="AI294" s="209"/>
    </row>
    <row r="295" spans="1:35" ht="15.5">
      <c r="A295" s="132"/>
      <c r="B295" s="132"/>
      <c r="C295" s="132"/>
      <c r="D295" s="132"/>
      <c r="E295" s="48"/>
      <c r="F295" s="48"/>
      <c r="G295" s="48"/>
      <c r="H295" s="48"/>
      <c r="I295" s="48"/>
      <c r="J295" s="48"/>
      <c r="K295" s="48"/>
      <c r="L295" s="48"/>
      <c r="M295" s="48"/>
      <c r="N295" s="48"/>
      <c r="O295" s="48"/>
      <c r="P295" s="208"/>
      <c r="Q295" s="209"/>
      <c r="R295" s="209"/>
      <c r="S295" s="209"/>
      <c r="T295" s="209"/>
      <c r="U295" s="209"/>
      <c r="V295" s="209"/>
      <c r="W295" s="209"/>
      <c r="X295" s="209"/>
      <c r="Y295" s="209"/>
      <c r="Z295" s="209"/>
      <c r="AA295" s="209"/>
      <c r="AB295" s="209"/>
      <c r="AC295" s="209"/>
      <c r="AD295" s="209"/>
      <c r="AE295" s="209"/>
      <c r="AF295" s="209"/>
      <c r="AG295" s="209"/>
      <c r="AH295" s="209"/>
      <c r="AI295" s="209"/>
    </row>
    <row r="296" spans="1:35" ht="15.5">
      <c r="A296" s="132"/>
      <c r="B296" s="132"/>
      <c r="C296" s="132"/>
      <c r="D296" s="132"/>
      <c r="E296" s="48"/>
      <c r="F296" s="48"/>
      <c r="G296" s="48"/>
      <c r="H296" s="48"/>
      <c r="I296" s="48"/>
      <c r="J296" s="48"/>
      <c r="K296" s="48"/>
      <c r="L296" s="48"/>
      <c r="M296" s="48"/>
      <c r="N296" s="48"/>
      <c r="O296" s="48"/>
      <c r="P296" s="208"/>
      <c r="Q296" s="209"/>
      <c r="R296" s="209"/>
      <c r="S296" s="209"/>
      <c r="T296" s="209"/>
      <c r="U296" s="209"/>
      <c r="V296" s="209"/>
      <c r="W296" s="209"/>
      <c r="X296" s="209"/>
      <c r="Y296" s="209"/>
      <c r="Z296" s="209"/>
      <c r="AA296" s="209"/>
      <c r="AB296" s="209"/>
      <c r="AC296" s="209"/>
      <c r="AD296" s="209"/>
      <c r="AE296" s="209"/>
      <c r="AF296" s="209"/>
      <c r="AG296" s="209"/>
      <c r="AH296" s="209"/>
      <c r="AI296" s="209"/>
    </row>
    <row r="297" spans="1:35" ht="15.5">
      <c r="A297" s="132"/>
      <c r="B297" s="132"/>
      <c r="C297" s="132"/>
      <c r="D297" s="132"/>
      <c r="E297" s="48"/>
      <c r="F297" s="48"/>
      <c r="G297" s="48"/>
      <c r="H297" s="48"/>
      <c r="I297" s="48"/>
      <c r="J297" s="48"/>
      <c r="K297" s="48"/>
      <c r="L297" s="48"/>
      <c r="M297" s="48"/>
      <c r="N297" s="48"/>
      <c r="O297" s="48"/>
      <c r="P297" s="208"/>
      <c r="Q297" s="209"/>
      <c r="R297" s="209"/>
      <c r="S297" s="209"/>
      <c r="T297" s="209"/>
      <c r="U297" s="209"/>
      <c r="V297" s="209"/>
      <c r="W297" s="209"/>
      <c r="X297" s="209"/>
      <c r="Y297" s="209"/>
      <c r="Z297" s="209"/>
      <c r="AA297" s="209"/>
      <c r="AB297" s="209"/>
      <c r="AC297" s="209"/>
      <c r="AD297" s="209"/>
      <c r="AE297" s="209"/>
      <c r="AF297" s="209"/>
      <c r="AG297" s="209"/>
      <c r="AH297" s="209"/>
      <c r="AI297" s="209"/>
    </row>
    <row r="298" spans="1:35" ht="15.5">
      <c r="A298" s="132"/>
      <c r="B298" s="132"/>
      <c r="C298" s="132"/>
      <c r="D298" s="132"/>
      <c r="E298" s="48"/>
      <c r="F298" s="48"/>
      <c r="G298" s="48"/>
      <c r="H298" s="48"/>
      <c r="I298" s="48"/>
      <c r="J298" s="48"/>
      <c r="K298" s="48"/>
      <c r="L298" s="48"/>
      <c r="M298" s="48"/>
      <c r="N298" s="48"/>
      <c r="O298" s="48"/>
      <c r="P298" s="208"/>
      <c r="Q298" s="209"/>
      <c r="R298" s="209"/>
      <c r="S298" s="209"/>
      <c r="T298" s="209"/>
      <c r="U298" s="209"/>
      <c r="V298" s="209"/>
      <c r="W298" s="209"/>
      <c r="X298" s="209"/>
      <c r="Y298" s="209"/>
      <c r="Z298" s="209"/>
      <c r="AA298" s="209"/>
      <c r="AB298" s="209"/>
      <c r="AC298" s="209"/>
      <c r="AD298" s="209"/>
      <c r="AE298" s="209"/>
      <c r="AF298" s="209"/>
      <c r="AG298" s="209"/>
      <c r="AH298" s="209"/>
      <c r="AI298" s="209"/>
    </row>
    <row r="299" spans="1:35" ht="15.5">
      <c r="A299" s="132"/>
      <c r="B299" s="132"/>
      <c r="C299" s="132"/>
      <c r="D299" s="132"/>
      <c r="E299" s="48"/>
      <c r="F299" s="48"/>
      <c r="G299" s="48"/>
      <c r="H299" s="48"/>
      <c r="I299" s="48"/>
      <c r="J299" s="48"/>
      <c r="K299" s="48"/>
      <c r="L299" s="48"/>
      <c r="M299" s="48"/>
      <c r="N299" s="48"/>
      <c r="O299" s="48"/>
      <c r="P299" s="208"/>
      <c r="Q299" s="209"/>
      <c r="R299" s="209"/>
      <c r="S299" s="209"/>
      <c r="T299" s="209"/>
      <c r="U299" s="209"/>
      <c r="V299" s="209"/>
      <c r="W299" s="209"/>
      <c r="X299" s="209"/>
      <c r="Y299" s="209"/>
      <c r="Z299" s="209"/>
      <c r="AA299" s="209"/>
      <c r="AB299" s="209"/>
      <c r="AC299" s="209"/>
      <c r="AD299" s="209"/>
      <c r="AE299" s="209"/>
      <c r="AF299" s="209"/>
      <c r="AG299" s="209"/>
      <c r="AH299" s="209"/>
      <c r="AI299" s="209"/>
    </row>
    <row r="300" spans="1:35" ht="15.5">
      <c r="A300" s="132"/>
      <c r="B300" s="132"/>
      <c r="C300" s="132"/>
      <c r="D300" s="132"/>
      <c r="E300" s="48"/>
      <c r="F300" s="48"/>
      <c r="G300" s="48"/>
      <c r="H300" s="48"/>
      <c r="I300" s="48"/>
      <c r="J300" s="48"/>
      <c r="K300" s="48"/>
      <c r="L300" s="48"/>
      <c r="M300" s="48"/>
      <c r="N300" s="48"/>
      <c r="O300" s="48"/>
      <c r="P300" s="208"/>
      <c r="Q300" s="209"/>
      <c r="R300" s="209"/>
      <c r="S300" s="209"/>
      <c r="T300" s="209"/>
      <c r="U300" s="209"/>
      <c r="V300" s="209"/>
      <c r="W300" s="209"/>
      <c r="X300" s="209"/>
      <c r="Y300" s="209"/>
      <c r="Z300" s="209"/>
      <c r="AA300" s="209"/>
      <c r="AB300" s="209"/>
      <c r="AC300" s="209"/>
      <c r="AD300" s="209"/>
      <c r="AE300" s="209"/>
      <c r="AF300" s="209"/>
      <c r="AG300" s="209"/>
      <c r="AH300" s="209"/>
      <c r="AI300" s="209"/>
    </row>
    <row r="301" spans="1:35" ht="15.5">
      <c r="A301" s="132"/>
      <c r="B301" s="132"/>
      <c r="C301" s="132"/>
      <c r="D301" s="132"/>
      <c r="E301" s="48"/>
      <c r="F301" s="48"/>
      <c r="G301" s="48"/>
      <c r="H301" s="48"/>
      <c r="I301" s="48"/>
      <c r="J301" s="48"/>
      <c r="K301" s="48"/>
      <c r="L301" s="48"/>
      <c r="M301" s="48"/>
      <c r="N301" s="48"/>
      <c r="O301" s="48"/>
      <c r="P301" s="208"/>
      <c r="Q301" s="209"/>
      <c r="R301" s="209"/>
      <c r="S301" s="209"/>
      <c r="T301" s="209"/>
      <c r="U301" s="209"/>
      <c r="V301" s="209"/>
      <c r="W301" s="209"/>
      <c r="X301" s="209"/>
      <c r="Y301" s="209"/>
      <c r="Z301" s="209"/>
      <c r="AA301" s="209"/>
      <c r="AB301" s="209"/>
      <c r="AC301" s="209"/>
      <c r="AD301" s="209"/>
      <c r="AE301" s="209"/>
      <c r="AF301" s="209"/>
      <c r="AG301" s="209"/>
      <c r="AH301" s="209"/>
      <c r="AI301" s="209"/>
    </row>
    <row r="302" spans="1:35" ht="15.5">
      <c r="A302" s="132"/>
      <c r="B302" s="132"/>
      <c r="C302" s="132"/>
      <c r="D302" s="132"/>
      <c r="E302" s="48"/>
      <c r="F302" s="48"/>
      <c r="G302" s="48"/>
      <c r="H302" s="48"/>
      <c r="I302" s="48"/>
      <c r="J302" s="48"/>
      <c r="K302" s="48"/>
      <c r="L302" s="48"/>
      <c r="M302" s="48"/>
      <c r="N302" s="48"/>
      <c r="O302" s="48"/>
      <c r="P302" s="208"/>
      <c r="Q302" s="209"/>
      <c r="R302" s="209"/>
      <c r="S302" s="209"/>
      <c r="T302" s="209"/>
      <c r="U302" s="209"/>
      <c r="V302" s="209"/>
      <c r="W302" s="209"/>
      <c r="X302" s="209"/>
      <c r="Y302" s="209"/>
      <c r="Z302" s="209"/>
      <c r="AA302" s="209"/>
      <c r="AB302" s="209"/>
      <c r="AC302" s="209"/>
      <c r="AD302" s="209"/>
      <c r="AE302" s="209"/>
      <c r="AF302" s="209"/>
      <c r="AG302" s="209"/>
      <c r="AH302" s="209"/>
      <c r="AI302" s="209"/>
    </row>
    <row r="303" spans="1:35" ht="15.5">
      <c r="A303" s="132"/>
      <c r="B303" s="132"/>
      <c r="C303" s="132"/>
      <c r="D303" s="132"/>
      <c r="E303" s="48"/>
      <c r="F303" s="48"/>
      <c r="G303" s="48"/>
      <c r="H303" s="48"/>
      <c r="I303" s="48"/>
      <c r="J303" s="48"/>
      <c r="K303" s="48"/>
      <c r="L303" s="48"/>
      <c r="M303" s="48"/>
      <c r="N303" s="48"/>
      <c r="O303" s="48"/>
      <c r="P303" s="208"/>
      <c r="Q303" s="209"/>
      <c r="R303" s="209"/>
      <c r="S303" s="209"/>
      <c r="T303" s="209"/>
      <c r="U303" s="209"/>
      <c r="V303" s="209"/>
      <c r="W303" s="209"/>
      <c r="X303" s="209"/>
      <c r="Y303" s="209"/>
      <c r="Z303" s="209"/>
      <c r="AA303" s="209"/>
      <c r="AB303" s="209"/>
      <c r="AC303" s="209"/>
      <c r="AD303" s="209"/>
      <c r="AE303" s="209"/>
      <c r="AF303" s="209"/>
      <c r="AG303" s="209"/>
      <c r="AH303" s="209"/>
      <c r="AI303" s="209"/>
    </row>
    <row r="304" spans="1:35" ht="15.5">
      <c r="A304" s="132"/>
      <c r="B304" s="132"/>
      <c r="C304" s="132"/>
      <c r="D304" s="132"/>
      <c r="E304" s="48"/>
      <c r="F304" s="48"/>
      <c r="G304" s="48"/>
      <c r="H304" s="48"/>
      <c r="I304" s="48"/>
      <c r="J304" s="48"/>
      <c r="K304" s="48"/>
      <c r="L304" s="48"/>
      <c r="M304" s="48"/>
      <c r="N304" s="48"/>
      <c r="O304" s="48"/>
      <c r="P304" s="208"/>
      <c r="Q304" s="209"/>
      <c r="R304" s="209"/>
      <c r="S304" s="209"/>
      <c r="T304" s="209"/>
      <c r="U304" s="209"/>
      <c r="V304" s="209"/>
      <c r="W304" s="209"/>
      <c r="X304" s="209"/>
      <c r="Y304" s="209"/>
      <c r="Z304" s="209"/>
      <c r="AA304" s="209"/>
      <c r="AB304" s="209"/>
      <c r="AC304" s="209"/>
      <c r="AD304" s="209"/>
      <c r="AE304" s="209"/>
      <c r="AF304" s="209"/>
      <c r="AG304" s="209"/>
      <c r="AH304" s="209"/>
      <c r="AI304" s="209"/>
    </row>
    <row r="305" spans="1:35" ht="15.5">
      <c r="A305" s="132"/>
      <c r="B305" s="132"/>
      <c r="C305" s="132"/>
      <c r="D305" s="132"/>
      <c r="E305" s="48"/>
      <c r="F305" s="48"/>
      <c r="G305" s="48"/>
      <c r="H305" s="48"/>
      <c r="I305" s="48"/>
      <c r="J305" s="48"/>
      <c r="K305" s="48"/>
      <c r="L305" s="48"/>
      <c r="M305" s="48"/>
      <c r="N305" s="48"/>
      <c r="O305" s="48"/>
      <c r="P305" s="208"/>
      <c r="Q305" s="209"/>
      <c r="R305" s="209"/>
      <c r="S305" s="209"/>
      <c r="T305" s="209"/>
      <c r="U305" s="209"/>
      <c r="V305" s="209"/>
      <c r="W305" s="209"/>
      <c r="X305" s="209"/>
      <c r="Y305" s="209"/>
      <c r="Z305" s="209"/>
      <c r="AA305" s="209"/>
      <c r="AB305" s="209"/>
      <c r="AC305" s="209"/>
      <c r="AD305" s="209"/>
      <c r="AE305" s="209"/>
      <c r="AF305" s="209"/>
      <c r="AG305" s="209"/>
      <c r="AH305" s="209"/>
      <c r="AI305" s="209"/>
    </row>
    <row r="306" spans="1:35" ht="15.5">
      <c r="A306" s="132"/>
      <c r="B306" s="132"/>
      <c r="C306" s="132"/>
      <c r="D306" s="132"/>
      <c r="E306" s="48"/>
      <c r="F306" s="48"/>
      <c r="G306" s="48"/>
      <c r="H306" s="48"/>
      <c r="I306" s="48"/>
      <c r="J306" s="48"/>
      <c r="K306" s="48"/>
      <c r="L306" s="48"/>
      <c r="M306" s="48"/>
      <c r="N306" s="48"/>
      <c r="O306" s="48"/>
      <c r="P306" s="208"/>
      <c r="Q306" s="209"/>
      <c r="R306" s="209"/>
      <c r="S306" s="209"/>
      <c r="T306" s="209"/>
      <c r="U306" s="209"/>
      <c r="V306" s="209"/>
      <c r="W306" s="209"/>
      <c r="X306" s="209"/>
      <c r="Y306" s="209"/>
      <c r="Z306" s="209"/>
      <c r="AA306" s="209"/>
      <c r="AB306" s="209"/>
      <c r="AC306" s="209"/>
      <c r="AD306" s="209"/>
      <c r="AE306" s="209"/>
      <c r="AF306" s="209"/>
      <c r="AG306" s="209"/>
      <c r="AH306" s="209"/>
      <c r="AI306" s="209"/>
    </row>
    <row r="307" spans="1:35" ht="15.5">
      <c r="A307" s="132"/>
      <c r="B307" s="132"/>
      <c r="C307" s="132"/>
      <c r="D307" s="132"/>
      <c r="E307" s="48"/>
      <c r="F307" s="48"/>
      <c r="G307" s="48"/>
      <c r="H307" s="48"/>
      <c r="I307" s="48"/>
      <c r="J307" s="48"/>
      <c r="K307" s="48"/>
      <c r="L307" s="48"/>
      <c r="M307" s="48"/>
      <c r="N307" s="48"/>
      <c r="O307" s="48"/>
      <c r="P307" s="208"/>
      <c r="Q307" s="209"/>
      <c r="R307" s="209"/>
      <c r="S307" s="209"/>
      <c r="T307" s="209"/>
      <c r="U307" s="209"/>
      <c r="V307" s="209"/>
      <c r="W307" s="209"/>
      <c r="X307" s="209"/>
      <c r="Y307" s="209"/>
      <c r="Z307" s="209"/>
      <c r="AA307" s="209"/>
      <c r="AB307" s="209"/>
      <c r="AC307" s="209"/>
      <c r="AD307" s="209"/>
      <c r="AE307" s="209"/>
      <c r="AF307" s="209"/>
      <c r="AG307" s="209"/>
      <c r="AH307" s="209"/>
      <c r="AI307" s="209"/>
    </row>
    <row r="308" spans="1:35" ht="15.5">
      <c r="A308" s="132"/>
      <c r="B308" s="132"/>
      <c r="C308" s="132"/>
      <c r="D308" s="132"/>
      <c r="E308" s="48"/>
      <c r="F308" s="48"/>
      <c r="G308" s="48"/>
      <c r="H308" s="48"/>
      <c r="I308" s="48"/>
      <c r="J308" s="48"/>
      <c r="K308" s="48"/>
      <c r="L308" s="48"/>
      <c r="M308" s="48"/>
      <c r="N308" s="48"/>
      <c r="O308" s="48"/>
      <c r="P308" s="208"/>
      <c r="Q308" s="209"/>
      <c r="R308" s="209"/>
      <c r="S308" s="209"/>
      <c r="T308" s="209"/>
      <c r="U308" s="209"/>
      <c r="V308" s="209"/>
      <c r="W308" s="209"/>
      <c r="X308" s="209"/>
      <c r="Y308" s="209"/>
      <c r="Z308" s="209"/>
      <c r="AA308" s="209"/>
      <c r="AB308" s="209"/>
      <c r="AC308" s="209"/>
      <c r="AD308" s="209"/>
      <c r="AE308" s="209"/>
      <c r="AF308" s="209"/>
      <c r="AG308" s="209"/>
      <c r="AH308" s="209"/>
      <c r="AI308" s="209"/>
    </row>
    <row r="309" spans="1:35" ht="15.5">
      <c r="A309" s="132"/>
      <c r="B309" s="132"/>
      <c r="C309" s="132"/>
      <c r="D309" s="132"/>
      <c r="E309" s="48"/>
      <c r="F309" s="48"/>
      <c r="G309" s="48"/>
      <c r="H309" s="48"/>
      <c r="I309" s="48"/>
      <c r="J309" s="48"/>
      <c r="K309" s="48"/>
      <c r="L309" s="48"/>
      <c r="M309" s="48"/>
      <c r="N309" s="48"/>
      <c r="O309" s="48"/>
      <c r="P309" s="208"/>
      <c r="Q309" s="209"/>
      <c r="R309" s="209"/>
      <c r="S309" s="209"/>
      <c r="T309" s="209"/>
      <c r="U309" s="209"/>
      <c r="V309" s="209"/>
      <c r="W309" s="209"/>
      <c r="X309" s="209"/>
      <c r="Y309" s="209"/>
      <c r="Z309" s="209"/>
      <c r="AA309" s="209"/>
      <c r="AB309" s="209"/>
      <c r="AC309" s="209"/>
      <c r="AD309" s="209"/>
      <c r="AE309" s="209"/>
      <c r="AF309" s="209"/>
      <c r="AG309" s="209"/>
      <c r="AH309" s="209"/>
      <c r="AI309" s="209"/>
    </row>
    <row r="310" spans="1:35" ht="15.5">
      <c r="A310" s="132"/>
      <c r="B310" s="132"/>
      <c r="C310" s="132"/>
      <c r="D310" s="132"/>
      <c r="E310" s="48"/>
      <c r="F310" s="48"/>
      <c r="G310" s="48"/>
      <c r="H310" s="48"/>
      <c r="I310" s="48"/>
      <c r="J310" s="48"/>
      <c r="K310" s="48"/>
      <c r="L310" s="48"/>
      <c r="M310" s="48"/>
      <c r="N310" s="48"/>
      <c r="O310" s="48"/>
      <c r="P310" s="208"/>
      <c r="Q310" s="209"/>
      <c r="R310" s="209"/>
      <c r="S310" s="209"/>
      <c r="T310" s="209"/>
      <c r="U310" s="209"/>
      <c r="V310" s="209"/>
      <c r="W310" s="209"/>
      <c r="X310" s="209"/>
      <c r="Y310" s="209"/>
      <c r="Z310" s="209"/>
      <c r="AA310" s="209"/>
      <c r="AB310" s="209"/>
      <c r="AC310" s="209"/>
      <c r="AD310" s="209"/>
      <c r="AE310" s="209"/>
      <c r="AF310" s="209"/>
      <c r="AG310" s="209"/>
      <c r="AH310" s="209"/>
      <c r="AI310" s="209"/>
    </row>
    <row r="311" spans="1:35" ht="15.5">
      <c r="A311" s="132"/>
      <c r="B311" s="132"/>
      <c r="C311" s="132"/>
      <c r="D311" s="132"/>
      <c r="E311" s="48"/>
      <c r="F311" s="48"/>
      <c r="G311" s="48"/>
      <c r="H311" s="48"/>
      <c r="I311" s="48"/>
      <c r="J311" s="48"/>
      <c r="K311" s="48"/>
      <c r="L311" s="48"/>
      <c r="M311" s="48"/>
      <c r="N311" s="48"/>
      <c r="O311" s="48"/>
      <c r="P311" s="208"/>
      <c r="Q311" s="209"/>
      <c r="R311" s="209"/>
      <c r="S311" s="209"/>
      <c r="T311" s="209"/>
      <c r="U311" s="209"/>
      <c r="V311" s="209"/>
      <c r="W311" s="209"/>
      <c r="X311" s="209"/>
      <c r="Y311" s="209"/>
      <c r="Z311" s="209"/>
      <c r="AA311" s="209"/>
      <c r="AB311" s="209"/>
      <c r="AC311" s="209"/>
      <c r="AD311" s="209"/>
      <c r="AE311" s="209"/>
      <c r="AF311" s="209"/>
      <c r="AG311" s="209"/>
      <c r="AH311" s="209"/>
      <c r="AI311" s="209"/>
    </row>
    <row r="312" spans="1:35" ht="15.5">
      <c r="A312" s="132"/>
      <c r="B312" s="132"/>
      <c r="C312" s="132"/>
      <c r="D312" s="132"/>
      <c r="E312" s="48"/>
      <c r="F312" s="48"/>
      <c r="G312" s="48"/>
      <c r="H312" s="48"/>
      <c r="I312" s="48"/>
      <c r="J312" s="48"/>
      <c r="K312" s="48"/>
      <c r="L312" s="48"/>
      <c r="M312" s="48"/>
      <c r="N312" s="48"/>
      <c r="O312" s="48"/>
      <c r="P312" s="208"/>
      <c r="Q312" s="209"/>
      <c r="R312" s="209"/>
      <c r="S312" s="209"/>
      <c r="T312" s="209"/>
      <c r="U312" s="209"/>
      <c r="V312" s="209"/>
      <c r="W312" s="209"/>
      <c r="X312" s="209"/>
      <c r="Y312" s="209"/>
      <c r="Z312" s="209"/>
      <c r="AA312" s="209"/>
      <c r="AB312" s="209"/>
      <c r="AC312" s="209"/>
      <c r="AD312" s="209"/>
      <c r="AE312" s="209"/>
      <c r="AF312" s="209"/>
      <c r="AG312" s="209"/>
      <c r="AH312" s="209"/>
      <c r="AI312" s="209"/>
    </row>
    <row r="313" spans="1:35" ht="15.5">
      <c r="A313" s="132"/>
      <c r="B313" s="132"/>
      <c r="C313" s="132"/>
      <c r="D313" s="132"/>
      <c r="E313" s="48"/>
      <c r="F313" s="48"/>
      <c r="G313" s="48"/>
      <c r="H313" s="48"/>
      <c r="I313" s="48"/>
      <c r="J313" s="48"/>
      <c r="K313" s="48"/>
      <c r="L313" s="48"/>
      <c r="M313" s="48"/>
      <c r="N313" s="48"/>
      <c r="O313" s="48"/>
      <c r="P313" s="208"/>
      <c r="Q313" s="209"/>
      <c r="R313" s="209"/>
      <c r="S313" s="209"/>
      <c r="T313" s="209"/>
      <c r="U313" s="209"/>
      <c r="V313" s="209"/>
      <c r="W313" s="209"/>
      <c r="X313" s="209"/>
      <c r="Y313" s="209"/>
      <c r="Z313" s="209"/>
      <c r="AA313" s="209"/>
      <c r="AB313" s="209"/>
      <c r="AC313" s="209"/>
      <c r="AD313" s="209"/>
      <c r="AE313" s="209"/>
      <c r="AF313" s="209"/>
      <c r="AG313" s="209"/>
      <c r="AH313" s="209"/>
      <c r="AI313" s="209"/>
    </row>
    <row r="314" spans="1:35" ht="15.5">
      <c r="A314" s="132"/>
      <c r="B314" s="132"/>
      <c r="C314" s="132"/>
      <c r="D314" s="132"/>
      <c r="E314" s="48"/>
      <c r="F314" s="48"/>
      <c r="G314" s="48"/>
      <c r="H314" s="48"/>
      <c r="I314" s="48"/>
      <c r="J314" s="48"/>
      <c r="K314" s="48"/>
      <c r="L314" s="48"/>
      <c r="M314" s="48"/>
      <c r="N314" s="48"/>
      <c r="O314" s="48"/>
      <c r="P314" s="208"/>
      <c r="Q314" s="209"/>
      <c r="R314" s="209"/>
      <c r="S314" s="209"/>
      <c r="T314" s="209"/>
      <c r="U314" s="209"/>
      <c r="V314" s="209"/>
      <c r="W314" s="209"/>
      <c r="X314" s="209"/>
      <c r="Y314" s="209"/>
      <c r="Z314" s="209"/>
      <c r="AA314" s="209"/>
      <c r="AB314" s="209"/>
      <c r="AC314" s="209"/>
      <c r="AD314" s="209"/>
      <c r="AE314" s="209"/>
      <c r="AF314" s="209"/>
      <c r="AG314" s="209"/>
      <c r="AH314" s="209"/>
      <c r="AI314" s="209"/>
    </row>
    <row r="315" spans="1:35" ht="15.5">
      <c r="A315" s="132"/>
      <c r="B315" s="132"/>
      <c r="C315" s="132"/>
      <c r="D315" s="132"/>
      <c r="E315" s="48"/>
      <c r="F315" s="48"/>
      <c r="G315" s="48"/>
      <c r="H315" s="48"/>
      <c r="I315" s="48"/>
      <c r="J315" s="48"/>
      <c r="K315" s="48"/>
      <c r="L315" s="48"/>
      <c r="M315" s="48"/>
      <c r="N315" s="48"/>
      <c r="O315" s="48"/>
      <c r="P315" s="208"/>
      <c r="Q315" s="209"/>
      <c r="R315" s="209"/>
      <c r="S315" s="209"/>
      <c r="T315" s="209"/>
      <c r="U315" s="209"/>
      <c r="V315" s="209"/>
      <c r="W315" s="209"/>
      <c r="X315" s="209"/>
      <c r="Y315" s="209"/>
      <c r="Z315" s="209"/>
      <c r="AA315" s="209"/>
      <c r="AB315" s="209"/>
      <c r="AC315" s="209"/>
      <c r="AD315" s="209"/>
      <c r="AE315" s="209"/>
      <c r="AF315" s="209"/>
      <c r="AG315" s="209"/>
      <c r="AH315" s="209"/>
      <c r="AI315" s="209"/>
    </row>
    <row r="316" spans="1:35" ht="15.5">
      <c r="A316" s="132"/>
      <c r="B316" s="132"/>
      <c r="C316" s="132"/>
      <c r="D316" s="132"/>
      <c r="E316" s="48"/>
      <c r="F316" s="48"/>
      <c r="G316" s="48"/>
      <c r="H316" s="48"/>
      <c r="I316" s="48"/>
      <c r="J316" s="48"/>
      <c r="K316" s="48"/>
      <c r="L316" s="48"/>
      <c r="M316" s="48"/>
      <c r="N316" s="48"/>
      <c r="O316" s="48"/>
      <c r="P316" s="208"/>
      <c r="Q316" s="209"/>
      <c r="R316" s="209"/>
      <c r="S316" s="209"/>
      <c r="T316" s="209"/>
      <c r="U316" s="209"/>
      <c r="V316" s="209"/>
      <c r="W316" s="209"/>
      <c r="X316" s="209"/>
      <c r="Y316" s="209"/>
      <c r="Z316" s="209"/>
      <c r="AA316" s="209"/>
      <c r="AB316" s="209"/>
      <c r="AC316" s="209"/>
      <c r="AD316" s="209"/>
      <c r="AE316" s="209"/>
      <c r="AF316" s="209"/>
      <c r="AG316" s="209"/>
      <c r="AH316" s="209"/>
      <c r="AI316" s="209"/>
    </row>
    <row r="317" spans="1:35" ht="15.5">
      <c r="A317" s="132"/>
      <c r="B317" s="132"/>
      <c r="C317" s="132"/>
      <c r="D317" s="132"/>
      <c r="E317" s="48"/>
      <c r="F317" s="48"/>
      <c r="G317" s="48"/>
      <c r="H317" s="48"/>
      <c r="I317" s="48"/>
      <c r="J317" s="48"/>
      <c r="K317" s="48"/>
      <c r="L317" s="48"/>
      <c r="M317" s="48"/>
      <c r="N317" s="48"/>
      <c r="O317" s="48"/>
      <c r="P317" s="208"/>
      <c r="Q317" s="209"/>
      <c r="R317" s="209"/>
      <c r="S317" s="209"/>
      <c r="T317" s="209"/>
      <c r="U317" s="209"/>
      <c r="V317" s="209"/>
      <c r="W317" s="209"/>
      <c r="X317" s="209"/>
      <c r="Y317" s="209"/>
      <c r="Z317" s="209"/>
      <c r="AA317" s="209"/>
      <c r="AB317" s="209"/>
      <c r="AC317" s="209"/>
      <c r="AD317" s="209"/>
      <c r="AE317" s="209"/>
      <c r="AF317" s="209"/>
      <c r="AG317" s="209"/>
      <c r="AH317" s="209"/>
      <c r="AI317" s="209"/>
    </row>
    <row r="318" spans="1:35" ht="15.5">
      <c r="A318" s="132"/>
      <c r="B318" s="132"/>
      <c r="C318" s="132"/>
      <c r="D318" s="132"/>
      <c r="E318" s="48"/>
      <c r="F318" s="48"/>
      <c r="G318" s="48"/>
      <c r="H318" s="48"/>
      <c r="I318" s="48"/>
      <c r="J318" s="48"/>
      <c r="K318" s="48"/>
      <c r="L318" s="48"/>
      <c r="M318" s="48"/>
      <c r="N318" s="48"/>
      <c r="O318" s="48"/>
      <c r="P318" s="208"/>
      <c r="Q318" s="209"/>
      <c r="R318" s="209"/>
      <c r="S318" s="209"/>
      <c r="T318" s="209"/>
      <c r="U318" s="209"/>
      <c r="V318" s="209"/>
      <c r="W318" s="209"/>
      <c r="X318" s="209"/>
      <c r="Y318" s="209"/>
      <c r="Z318" s="209"/>
      <c r="AA318" s="209"/>
      <c r="AB318" s="209"/>
      <c r="AC318" s="209"/>
      <c r="AD318" s="209"/>
      <c r="AE318" s="209"/>
      <c r="AF318" s="209"/>
      <c r="AG318" s="209"/>
      <c r="AH318" s="209"/>
      <c r="AI318" s="209"/>
    </row>
    <row r="319" spans="1:35" ht="15.5">
      <c r="A319" s="132"/>
      <c r="B319" s="132"/>
      <c r="C319" s="132"/>
      <c r="D319" s="132"/>
      <c r="E319" s="48"/>
      <c r="F319" s="48"/>
      <c r="G319" s="48"/>
      <c r="H319" s="48"/>
      <c r="I319" s="48"/>
      <c r="J319" s="48"/>
      <c r="K319" s="48"/>
      <c r="L319" s="48"/>
      <c r="M319" s="48"/>
      <c r="N319" s="48"/>
      <c r="O319" s="48"/>
      <c r="P319" s="208"/>
      <c r="Q319" s="209"/>
      <c r="R319" s="209"/>
      <c r="S319" s="209"/>
      <c r="T319" s="209"/>
      <c r="U319" s="209"/>
      <c r="V319" s="209"/>
      <c r="W319" s="209"/>
      <c r="X319" s="209"/>
      <c r="Y319" s="209"/>
      <c r="Z319" s="209"/>
      <c r="AA319" s="209"/>
      <c r="AB319" s="209"/>
      <c r="AC319" s="209"/>
      <c r="AD319" s="209"/>
      <c r="AE319" s="209"/>
      <c r="AF319" s="209"/>
      <c r="AG319" s="209"/>
      <c r="AH319" s="209"/>
      <c r="AI319" s="209"/>
    </row>
    <row r="320" spans="1:35" ht="15.5">
      <c r="A320" s="132"/>
      <c r="B320" s="132"/>
      <c r="C320" s="132"/>
      <c r="D320" s="132"/>
      <c r="E320" s="48"/>
      <c r="F320" s="48"/>
      <c r="G320" s="48"/>
      <c r="H320" s="48"/>
      <c r="I320" s="48"/>
      <c r="J320" s="48"/>
      <c r="K320" s="48"/>
      <c r="L320" s="48"/>
      <c r="M320" s="48"/>
      <c r="N320" s="48"/>
      <c r="O320" s="48"/>
      <c r="P320" s="208"/>
      <c r="Q320" s="209"/>
      <c r="R320" s="209"/>
      <c r="S320" s="209"/>
      <c r="T320" s="209"/>
      <c r="U320" s="209"/>
      <c r="V320" s="209"/>
      <c r="W320" s="209"/>
      <c r="X320" s="209"/>
      <c r="Y320" s="209"/>
      <c r="Z320" s="209"/>
      <c r="AA320" s="209"/>
      <c r="AB320" s="209"/>
      <c r="AC320" s="209"/>
      <c r="AD320" s="209"/>
      <c r="AE320" s="209"/>
      <c r="AF320" s="209"/>
      <c r="AG320" s="209"/>
      <c r="AH320" s="209"/>
      <c r="AI320" s="209"/>
    </row>
    <row r="321" spans="1:35" ht="15.5">
      <c r="A321" s="132"/>
      <c r="B321" s="132"/>
      <c r="C321" s="132"/>
      <c r="D321" s="132"/>
      <c r="E321" s="48"/>
      <c r="F321" s="48"/>
      <c r="G321" s="48"/>
      <c r="H321" s="48"/>
      <c r="I321" s="48"/>
      <c r="J321" s="48"/>
      <c r="K321" s="48"/>
      <c r="L321" s="48"/>
      <c r="M321" s="48"/>
      <c r="N321" s="48"/>
      <c r="O321" s="48"/>
      <c r="P321" s="208"/>
      <c r="Q321" s="209"/>
      <c r="R321" s="209"/>
      <c r="S321" s="209"/>
      <c r="T321" s="209"/>
      <c r="U321" s="209"/>
      <c r="V321" s="209"/>
      <c r="W321" s="209"/>
      <c r="X321" s="209"/>
      <c r="Y321" s="209"/>
      <c r="Z321" s="209"/>
      <c r="AA321" s="209"/>
      <c r="AB321" s="209"/>
      <c r="AC321" s="209"/>
      <c r="AD321" s="209"/>
      <c r="AE321" s="209"/>
      <c r="AF321" s="209"/>
      <c r="AG321" s="209"/>
      <c r="AH321" s="209"/>
      <c r="AI321" s="209"/>
    </row>
    <row r="322" spans="1:35" ht="15.5">
      <c r="A322" s="132"/>
      <c r="B322" s="132"/>
      <c r="C322" s="132"/>
      <c r="D322" s="132"/>
      <c r="E322" s="48"/>
      <c r="F322" s="48"/>
      <c r="G322" s="48"/>
      <c r="H322" s="48"/>
      <c r="I322" s="48"/>
      <c r="J322" s="48"/>
      <c r="K322" s="48"/>
      <c r="L322" s="48"/>
      <c r="M322" s="48"/>
      <c r="N322" s="48"/>
      <c r="O322" s="48"/>
      <c r="P322" s="208"/>
      <c r="Q322" s="209"/>
      <c r="R322" s="209"/>
      <c r="S322" s="209"/>
      <c r="T322" s="209"/>
      <c r="U322" s="209"/>
      <c r="V322" s="209"/>
      <c r="W322" s="209"/>
      <c r="X322" s="209"/>
      <c r="Y322" s="209"/>
      <c r="Z322" s="209"/>
      <c r="AA322" s="209"/>
      <c r="AB322" s="209"/>
      <c r="AC322" s="209"/>
      <c r="AD322" s="209"/>
      <c r="AE322" s="209"/>
      <c r="AF322" s="209"/>
      <c r="AG322" s="209"/>
      <c r="AH322" s="209"/>
      <c r="AI322" s="209"/>
    </row>
    <row r="323" spans="1:35" ht="15.5">
      <c r="A323" s="132"/>
      <c r="B323" s="132"/>
      <c r="C323" s="132"/>
      <c r="D323" s="132"/>
      <c r="E323" s="48"/>
      <c r="F323" s="48"/>
      <c r="G323" s="48"/>
      <c r="H323" s="48"/>
      <c r="I323" s="48"/>
      <c r="J323" s="48"/>
      <c r="K323" s="48"/>
      <c r="L323" s="48"/>
      <c r="M323" s="48"/>
      <c r="N323" s="48"/>
      <c r="O323" s="48"/>
      <c r="P323" s="208"/>
      <c r="Q323" s="209"/>
      <c r="R323" s="209"/>
      <c r="S323" s="209"/>
      <c r="T323" s="209"/>
      <c r="U323" s="209"/>
      <c r="V323" s="209"/>
      <c r="W323" s="209"/>
      <c r="X323" s="209"/>
      <c r="Y323" s="209"/>
      <c r="Z323" s="209"/>
      <c r="AA323" s="209"/>
      <c r="AB323" s="209"/>
      <c r="AC323" s="209"/>
      <c r="AD323" s="209"/>
      <c r="AE323" s="209"/>
      <c r="AF323" s="209"/>
      <c r="AG323" s="209"/>
      <c r="AH323" s="209"/>
      <c r="AI323" s="209"/>
    </row>
    <row r="324" spans="1:35" ht="15.5">
      <c r="A324" s="132"/>
      <c r="B324" s="132"/>
      <c r="C324" s="132"/>
      <c r="D324" s="132"/>
      <c r="E324" s="48"/>
      <c r="F324" s="48"/>
      <c r="G324" s="48"/>
      <c r="H324" s="48"/>
      <c r="I324" s="48"/>
      <c r="J324" s="48"/>
      <c r="K324" s="48"/>
      <c r="L324" s="48"/>
      <c r="M324" s="48"/>
      <c r="N324" s="48"/>
      <c r="O324" s="48"/>
      <c r="P324" s="208"/>
      <c r="Q324" s="209"/>
      <c r="R324" s="209"/>
      <c r="S324" s="209"/>
      <c r="T324" s="209"/>
      <c r="U324" s="209"/>
      <c r="V324" s="209"/>
      <c r="W324" s="209"/>
      <c r="X324" s="209"/>
      <c r="Y324" s="209"/>
      <c r="Z324" s="209"/>
      <c r="AA324" s="209"/>
      <c r="AB324" s="209"/>
      <c r="AC324" s="209"/>
      <c r="AD324" s="209"/>
      <c r="AE324" s="209"/>
      <c r="AF324" s="209"/>
      <c r="AG324" s="209"/>
      <c r="AH324" s="209"/>
      <c r="AI324" s="209"/>
    </row>
    <row r="325" spans="1:35" ht="15.5">
      <c r="A325" s="132"/>
      <c r="B325" s="132"/>
      <c r="C325" s="132"/>
      <c r="D325" s="132"/>
      <c r="E325" s="48"/>
      <c r="F325" s="48"/>
      <c r="G325" s="48"/>
      <c r="H325" s="48"/>
      <c r="I325" s="48"/>
      <c r="J325" s="48"/>
      <c r="K325" s="48"/>
      <c r="L325" s="48"/>
      <c r="M325" s="48"/>
      <c r="N325" s="48"/>
      <c r="O325" s="48"/>
      <c r="P325" s="208"/>
      <c r="Q325" s="209"/>
      <c r="R325" s="209"/>
      <c r="S325" s="209"/>
      <c r="T325" s="209"/>
      <c r="U325" s="209"/>
      <c r="V325" s="209"/>
      <c r="W325" s="209"/>
      <c r="X325" s="209"/>
      <c r="Y325" s="209"/>
      <c r="Z325" s="209"/>
      <c r="AA325" s="209"/>
      <c r="AB325" s="209"/>
      <c r="AC325" s="209"/>
      <c r="AD325" s="209"/>
      <c r="AE325" s="209"/>
      <c r="AF325" s="209"/>
      <c r="AG325" s="209"/>
      <c r="AH325" s="209"/>
      <c r="AI325" s="209"/>
    </row>
    <row r="326" spans="1:35" ht="15.5">
      <c r="A326" s="132"/>
      <c r="B326" s="132"/>
      <c r="C326" s="132"/>
      <c r="D326" s="132"/>
      <c r="E326" s="48"/>
      <c r="F326" s="48"/>
      <c r="G326" s="48"/>
      <c r="H326" s="48"/>
      <c r="I326" s="48"/>
      <c r="J326" s="48"/>
      <c r="K326" s="48"/>
      <c r="L326" s="48"/>
      <c r="M326" s="48"/>
      <c r="N326" s="48"/>
      <c r="O326" s="48"/>
      <c r="P326" s="208"/>
      <c r="Q326" s="209"/>
      <c r="R326" s="209"/>
      <c r="S326" s="209"/>
      <c r="T326" s="209"/>
      <c r="U326" s="209"/>
      <c r="V326" s="209"/>
      <c r="W326" s="209"/>
      <c r="X326" s="209"/>
      <c r="Y326" s="209"/>
      <c r="Z326" s="209"/>
      <c r="AA326" s="209"/>
      <c r="AB326" s="209"/>
      <c r="AC326" s="209"/>
      <c r="AD326" s="209"/>
      <c r="AE326" s="209"/>
      <c r="AF326" s="209"/>
      <c r="AG326" s="209"/>
      <c r="AH326" s="209"/>
      <c r="AI326" s="209"/>
    </row>
    <row r="327" spans="1:35" ht="15.5">
      <c r="A327" s="132"/>
      <c r="B327" s="132"/>
      <c r="C327" s="132"/>
      <c r="D327" s="132"/>
      <c r="E327" s="48"/>
      <c r="F327" s="48"/>
      <c r="G327" s="48"/>
      <c r="H327" s="48"/>
      <c r="I327" s="48"/>
      <c r="J327" s="48"/>
      <c r="K327" s="48"/>
      <c r="L327" s="48"/>
      <c r="M327" s="48"/>
      <c r="N327" s="48"/>
      <c r="O327" s="48"/>
      <c r="P327" s="208"/>
      <c r="Q327" s="209"/>
      <c r="R327" s="209"/>
      <c r="S327" s="209"/>
      <c r="T327" s="209"/>
      <c r="U327" s="209"/>
      <c r="V327" s="209"/>
      <c r="W327" s="209"/>
      <c r="X327" s="209"/>
      <c r="Y327" s="209"/>
      <c r="Z327" s="209"/>
      <c r="AA327" s="209"/>
      <c r="AB327" s="209"/>
      <c r="AC327" s="209"/>
      <c r="AD327" s="209"/>
      <c r="AE327" s="209"/>
      <c r="AF327" s="209"/>
      <c r="AG327" s="209"/>
      <c r="AH327" s="209"/>
      <c r="AI327" s="209"/>
    </row>
    <row r="328" spans="1:35" ht="15.5">
      <c r="A328" s="132"/>
      <c r="B328" s="132"/>
      <c r="C328" s="132"/>
      <c r="D328" s="132"/>
      <c r="E328" s="48"/>
      <c r="F328" s="48"/>
      <c r="G328" s="48"/>
      <c r="H328" s="48"/>
      <c r="I328" s="48"/>
      <c r="J328" s="48"/>
      <c r="K328" s="48"/>
      <c r="L328" s="48"/>
      <c r="M328" s="48"/>
      <c r="N328" s="48"/>
      <c r="O328" s="48"/>
      <c r="P328" s="208"/>
      <c r="Q328" s="209"/>
      <c r="R328" s="209"/>
      <c r="S328" s="209"/>
      <c r="T328" s="209"/>
      <c r="U328" s="209"/>
      <c r="V328" s="209"/>
      <c r="W328" s="209"/>
      <c r="X328" s="209"/>
      <c r="Y328" s="209"/>
      <c r="Z328" s="209"/>
      <c r="AA328" s="209"/>
      <c r="AB328" s="209"/>
      <c r="AC328" s="209"/>
      <c r="AD328" s="209"/>
      <c r="AE328" s="209"/>
      <c r="AF328" s="209"/>
      <c r="AG328" s="209"/>
      <c r="AH328" s="209"/>
      <c r="AI328" s="209"/>
    </row>
    <row r="329" spans="1:35" ht="15.5">
      <c r="A329" s="132"/>
      <c r="B329" s="132"/>
      <c r="C329" s="132"/>
      <c r="D329" s="132"/>
      <c r="E329" s="48"/>
      <c r="F329" s="48"/>
      <c r="G329" s="48"/>
      <c r="H329" s="48"/>
      <c r="I329" s="48"/>
      <c r="J329" s="48"/>
      <c r="K329" s="48"/>
      <c r="L329" s="48"/>
      <c r="M329" s="48"/>
      <c r="N329" s="48"/>
      <c r="O329" s="48"/>
      <c r="P329" s="208"/>
      <c r="Q329" s="209"/>
      <c r="R329" s="209"/>
      <c r="S329" s="209"/>
      <c r="T329" s="209"/>
      <c r="U329" s="209"/>
      <c r="V329" s="209"/>
      <c r="W329" s="209"/>
      <c r="X329" s="209"/>
      <c r="Y329" s="209"/>
      <c r="Z329" s="209"/>
      <c r="AA329" s="209"/>
      <c r="AB329" s="209"/>
      <c r="AC329" s="209"/>
      <c r="AD329" s="209"/>
      <c r="AE329" s="209"/>
      <c r="AF329" s="209"/>
      <c r="AG329" s="209"/>
      <c r="AH329" s="209"/>
      <c r="AI329" s="209"/>
    </row>
    <row r="330" spans="1:35" ht="15.5">
      <c r="A330" s="132"/>
      <c r="B330" s="132"/>
      <c r="C330" s="132"/>
      <c r="D330" s="132"/>
      <c r="E330" s="48"/>
      <c r="F330" s="48"/>
      <c r="G330" s="48"/>
      <c r="H330" s="48"/>
      <c r="I330" s="48"/>
      <c r="J330" s="48"/>
      <c r="K330" s="48"/>
      <c r="L330" s="48"/>
      <c r="M330" s="48"/>
      <c r="N330" s="48"/>
      <c r="O330" s="48"/>
      <c r="P330" s="208"/>
      <c r="Q330" s="209"/>
      <c r="R330" s="209"/>
      <c r="S330" s="209"/>
      <c r="T330" s="209"/>
      <c r="U330" s="209"/>
      <c r="V330" s="209"/>
      <c r="W330" s="209"/>
      <c r="X330" s="209"/>
      <c r="Y330" s="209"/>
      <c r="Z330" s="209"/>
      <c r="AA330" s="209"/>
      <c r="AB330" s="209"/>
      <c r="AC330" s="209"/>
      <c r="AD330" s="209"/>
      <c r="AE330" s="209"/>
      <c r="AF330" s="209"/>
      <c r="AG330" s="209"/>
      <c r="AH330" s="209"/>
      <c r="AI330" s="209"/>
    </row>
    <row r="331" spans="1:35" ht="15.5">
      <c r="A331" s="132"/>
      <c r="B331" s="132"/>
      <c r="C331" s="132"/>
      <c r="D331" s="132"/>
      <c r="E331" s="48"/>
      <c r="F331" s="48"/>
      <c r="G331" s="48"/>
      <c r="H331" s="48"/>
      <c r="I331" s="48"/>
      <c r="J331" s="48"/>
      <c r="K331" s="48"/>
      <c r="L331" s="48"/>
      <c r="M331" s="48"/>
      <c r="N331" s="48"/>
      <c r="O331" s="48"/>
      <c r="P331" s="208"/>
      <c r="Q331" s="209"/>
      <c r="R331" s="209"/>
      <c r="S331" s="209"/>
      <c r="T331" s="209"/>
      <c r="U331" s="209"/>
      <c r="V331" s="209"/>
      <c r="W331" s="209"/>
      <c r="X331" s="209"/>
      <c r="Y331" s="209"/>
      <c r="Z331" s="209"/>
      <c r="AA331" s="209"/>
      <c r="AB331" s="209"/>
      <c r="AC331" s="209"/>
      <c r="AD331" s="209"/>
      <c r="AE331" s="209"/>
      <c r="AF331" s="209"/>
      <c r="AG331" s="209"/>
      <c r="AH331" s="209"/>
      <c r="AI331" s="209"/>
    </row>
    <row r="332" spans="1:35" ht="15.5">
      <c r="A332" s="132"/>
      <c r="B332" s="132"/>
      <c r="C332" s="132"/>
      <c r="D332" s="132"/>
      <c r="E332" s="48"/>
      <c r="F332" s="48"/>
      <c r="G332" s="48"/>
      <c r="H332" s="48"/>
      <c r="I332" s="48"/>
      <c r="J332" s="48"/>
      <c r="K332" s="48"/>
      <c r="L332" s="48"/>
      <c r="M332" s="48"/>
      <c r="N332" s="48"/>
      <c r="O332" s="48"/>
      <c r="P332" s="208"/>
      <c r="Q332" s="209"/>
      <c r="R332" s="209"/>
      <c r="S332" s="209"/>
      <c r="T332" s="209"/>
      <c r="U332" s="209"/>
      <c r="V332" s="209"/>
      <c r="W332" s="209"/>
      <c r="X332" s="209"/>
      <c r="Y332" s="209"/>
      <c r="Z332" s="209"/>
      <c r="AA332" s="209"/>
      <c r="AB332" s="209"/>
      <c r="AC332" s="209"/>
      <c r="AD332" s="209"/>
      <c r="AE332" s="209"/>
      <c r="AF332" s="209"/>
      <c r="AG332" s="209"/>
      <c r="AH332" s="209"/>
      <c r="AI332" s="209"/>
    </row>
    <row r="333" spans="1:35" ht="15.5">
      <c r="A333" s="132"/>
      <c r="B333" s="132"/>
      <c r="C333" s="132"/>
      <c r="D333" s="132"/>
      <c r="E333" s="48"/>
      <c r="F333" s="48"/>
      <c r="G333" s="48"/>
      <c r="H333" s="48"/>
      <c r="I333" s="48"/>
      <c r="J333" s="48"/>
      <c r="K333" s="48"/>
      <c r="L333" s="48"/>
      <c r="M333" s="48"/>
      <c r="N333" s="48"/>
      <c r="O333" s="48"/>
      <c r="P333" s="208"/>
      <c r="Q333" s="209"/>
      <c r="R333" s="209"/>
      <c r="S333" s="209"/>
      <c r="T333" s="209"/>
      <c r="U333" s="209"/>
      <c r="V333" s="209"/>
      <c r="W333" s="209"/>
      <c r="X333" s="209"/>
      <c r="Y333" s="209"/>
      <c r="Z333" s="209"/>
      <c r="AA333" s="209"/>
      <c r="AB333" s="209"/>
      <c r="AC333" s="209"/>
      <c r="AD333" s="209"/>
      <c r="AE333" s="209"/>
      <c r="AF333" s="209"/>
      <c r="AG333" s="209"/>
      <c r="AH333" s="209"/>
      <c r="AI333" s="209"/>
    </row>
    <row r="334" spans="1:35" ht="15.5">
      <c r="A334" s="132"/>
      <c r="B334" s="132"/>
      <c r="C334" s="132"/>
      <c r="D334" s="132"/>
      <c r="E334" s="48"/>
      <c r="F334" s="48"/>
      <c r="G334" s="48"/>
      <c r="H334" s="48"/>
      <c r="I334" s="48"/>
      <c r="J334" s="48"/>
      <c r="K334" s="48"/>
      <c r="L334" s="48"/>
      <c r="M334" s="48"/>
      <c r="N334" s="48"/>
      <c r="O334" s="48"/>
      <c r="P334" s="208"/>
      <c r="Q334" s="209"/>
      <c r="R334" s="209"/>
      <c r="S334" s="209"/>
      <c r="T334" s="209"/>
      <c r="U334" s="209"/>
      <c r="V334" s="209"/>
      <c r="W334" s="209"/>
      <c r="X334" s="209"/>
      <c r="Y334" s="209"/>
      <c r="Z334" s="209"/>
      <c r="AA334" s="209"/>
      <c r="AB334" s="209"/>
      <c r="AC334" s="209"/>
      <c r="AD334" s="209"/>
      <c r="AE334" s="209"/>
      <c r="AF334" s="209"/>
      <c r="AG334" s="209"/>
      <c r="AH334" s="209"/>
      <c r="AI334" s="209"/>
    </row>
    <row r="335" spans="1:35" ht="15.5">
      <c r="A335" s="132"/>
      <c r="B335" s="132"/>
      <c r="C335" s="132"/>
      <c r="D335" s="132"/>
      <c r="E335" s="48"/>
      <c r="F335" s="48"/>
      <c r="G335" s="48"/>
      <c r="H335" s="48"/>
      <c r="I335" s="48"/>
      <c r="J335" s="48"/>
      <c r="K335" s="48"/>
      <c r="L335" s="48"/>
      <c r="M335" s="48"/>
      <c r="N335" s="48"/>
      <c r="O335" s="48"/>
      <c r="P335" s="208"/>
      <c r="Q335" s="209"/>
      <c r="R335" s="209"/>
      <c r="S335" s="209"/>
      <c r="T335" s="209"/>
      <c r="U335" s="209"/>
      <c r="V335" s="209"/>
      <c r="W335" s="209"/>
      <c r="X335" s="209"/>
      <c r="Y335" s="209"/>
      <c r="Z335" s="209"/>
      <c r="AA335" s="209"/>
      <c r="AB335" s="209"/>
      <c r="AC335" s="209"/>
      <c r="AD335" s="209"/>
      <c r="AE335" s="209"/>
      <c r="AF335" s="209"/>
      <c r="AG335" s="209"/>
      <c r="AH335" s="209"/>
      <c r="AI335" s="209"/>
    </row>
    <row r="336" spans="1:35" ht="15.5">
      <c r="A336" s="132"/>
      <c r="B336" s="132"/>
      <c r="C336" s="132"/>
      <c r="D336" s="132"/>
      <c r="E336" s="48"/>
      <c r="F336" s="48"/>
      <c r="G336" s="48"/>
      <c r="H336" s="48"/>
      <c r="I336" s="48"/>
      <c r="J336" s="48"/>
      <c r="K336" s="48"/>
      <c r="L336" s="48"/>
      <c r="M336" s="48"/>
      <c r="N336" s="48"/>
      <c r="O336" s="48"/>
      <c r="P336" s="208"/>
      <c r="Q336" s="209"/>
      <c r="R336" s="209"/>
      <c r="S336" s="209"/>
      <c r="T336" s="209"/>
      <c r="U336" s="209"/>
      <c r="V336" s="209"/>
      <c r="W336" s="209"/>
      <c r="X336" s="209"/>
      <c r="Y336" s="209"/>
      <c r="Z336" s="209"/>
      <c r="AA336" s="209"/>
      <c r="AB336" s="209"/>
      <c r="AC336" s="209"/>
      <c r="AD336" s="209"/>
      <c r="AE336" s="209"/>
      <c r="AF336" s="209"/>
      <c r="AG336" s="209"/>
      <c r="AH336" s="209"/>
      <c r="AI336" s="209"/>
    </row>
    <row r="337" spans="1:35" ht="15.5">
      <c r="A337" s="132"/>
      <c r="B337" s="132"/>
      <c r="C337" s="132"/>
      <c r="D337" s="132"/>
      <c r="E337" s="48"/>
      <c r="F337" s="48"/>
      <c r="G337" s="48"/>
      <c r="H337" s="48"/>
      <c r="I337" s="48"/>
      <c r="J337" s="48"/>
      <c r="K337" s="48"/>
      <c r="L337" s="48"/>
      <c r="M337" s="48"/>
      <c r="N337" s="48"/>
      <c r="O337" s="48"/>
      <c r="P337" s="208"/>
      <c r="Q337" s="209"/>
      <c r="R337" s="209"/>
      <c r="S337" s="209"/>
      <c r="T337" s="209"/>
      <c r="U337" s="209"/>
      <c r="V337" s="209"/>
      <c r="W337" s="209"/>
      <c r="X337" s="209"/>
      <c r="Y337" s="209"/>
      <c r="Z337" s="209"/>
      <c r="AA337" s="209"/>
      <c r="AB337" s="209"/>
      <c r="AC337" s="209"/>
      <c r="AD337" s="209"/>
      <c r="AE337" s="209"/>
      <c r="AF337" s="209"/>
      <c r="AG337" s="209"/>
      <c r="AH337" s="209"/>
      <c r="AI337" s="209"/>
    </row>
    <row r="338" spans="1:35" ht="15.5">
      <c r="A338" s="132"/>
      <c r="B338" s="132"/>
      <c r="C338" s="132"/>
      <c r="D338" s="132"/>
      <c r="E338" s="48"/>
      <c r="F338" s="48"/>
      <c r="G338" s="48"/>
      <c r="H338" s="48"/>
      <c r="I338" s="48"/>
      <c r="J338" s="48"/>
      <c r="K338" s="48"/>
      <c r="L338" s="48"/>
      <c r="M338" s="48"/>
      <c r="N338" s="48"/>
      <c r="O338" s="48"/>
      <c r="P338" s="208"/>
      <c r="Q338" s="209"/>
      <c r="R338" s="209"/>
      <c r="S338" s="209"/>
      <c r="T338" s="209"/>
      <c r="U338" s="209"/>
      <c r="V338" s="209"/>
      <c r="W338" s="209"/>
      <c r="X338" s="209"/>
      <c r="Y338" s="209"/>
      <c r="Z338" s="209"/>
      <c r="AA338" s="209"/>
      <c r="AB338" s="209"/>
      <c r="AC338" s="209"/>
      <c r="AD338" s="209"/>
      <c r="AE338" s="209"/>
      <c r="AF338" s="209"/>
      <c r="AG338" s="209"/>
      <c r="AH338" s="209"/>
      <c r="AI338" s="209"/>
    </row>
    <row r="339" spans="1:35" ht="15.5">
      <c r="A339" s="132"/>
      <c r="B339" s="132"/>
      <c r="C339" s="132"/>
      <c r="D339" s="132"/>
      <c r="E339" s="48"/>
      <c r="F339" s="48"/>
      <c r="G339" s="48"/>
      <c r="H339" s="48"/>
      <c r="I339" s="48"/>
      <c r="J339" s="48"/>
      <c r="K339" s="48"/>
      <c r="L339" s="48"/>
      <c r="M339" s="48"/>
      <c r="N339" s="48"/>
      <c r="O339" s="48"/>
      <c r="P339" s="208"/>
      <c r="Q339" s="209"/>
      <c r="R339" s="209"/>
      <c r="S339" s="209"/>
      <c r="T339" s="209"/>
      <c r="U339" s="209"/>
      <c r="V339" s="209"/>
      <c r="W339" s="209"/>
      <c r="X339" s="209"/>
      <c r="Y339" s="209"/>
      <c r="Z339" s="209"/>
      <c r="AA339" s="209"/>
      <c r="AB339" s="209"/>
      <c r="AC339" s="209"/>
      <c r="AD339" s="209"/>
      <c r="AE339" s="209"/>
      <c r="AF339" s="209"/>
      <c r="AG339" s="209"/>
      <c r="AH339" s="209"/>
      <c r="AI339" s="209"/>
    </row>
    <row r="340" spans="1:35" ht="15.5">
      <c r="A340" s="132"/>
      <c r="B340" s="132"/>
      <c r="C340" s="132"/>
      <c r="D340" s="132"/>
      <c r="E340" s="48"/>
      <c r="F340" s="48"/>
      <c r="G340" s="48"/>
      <c r="H340" s="48"/>
      <c r="I340" s="48"/>
      <c r="J340" s="48"/>
      <c r="K340" s="48"/>
      <c r="L340" s="48"/>
      <c r="M340" s="48"/>
      <c r="N340" s="48"/>
      <c r="O340" s="48"/>
      <c r="P340" s="208"/>
      <c r="Q340" s="209"/>
      <c r="R340" s="209"/>
      <c r="S340" s="209"/>
      <c r="T340" s="209"/>
      <c r="U340" s="209"/>
      <c r="V340" s="209"/>
      <c r="W340" s="209"/>
      <c r="X340" s="209"/>
      <c r="Y340" s="209"/>
      <c r="Z340" s="209"/>
      <c r="AA340" s="209"/>
      <c r="AB340" s="209"/>
      <c r="AC340" s="209"/>
      <c r="AD340" s="209"/>
      <c r="AE340" s="209"/>
      <c r="AF340" s="209"/>
      <c r="AG340" s="209"/>
      <c r="AH340" s="209"/>
      <c r="AI340" s="209"/>
    </row>
    <row r="341" spans="1:35" ht="15.5">
      <c r="A341" s="132"/>
      <c r="B341" s="132"/>
      <c r="C341" s="132"/>
      <c r="D341" s="132"/>
      <c r="E341" s="48"/>
      <c r="F341" s="48"/>
      <c r="G341" s="48"/>
      <c r="H341" s="48"/>
      <c r="I341" s="48"/>
      <c r="J341" s="48"/>
      <c r="K341" s="48"/>
      <c r="L341" s="48"/>
      <c r="M341" s="48"/>
      <c r="N341" s="48"/>
      <c r="O341" s="48"/>
      <c r="P341" s="208"/>
      <c r="Q341" s="209"/>
      <c r="R341" s="209"/>
      <c r="S341" s="209"/>
      <c r="T341" s="209"/>
      <c r="U341" s="209"/>
      <c r="V341" s="209"/>
      <c r="W341" s="209"/>
      <c r="X341" s="209"/>
      <c r="Y341" s="209"/>
      <c r="Z341" s="209"/>
      <c r="AA341" s="209"/>
      <c r="AB341" s="209"/>
      <c r="AC341" s="209"/>
      <c r="AD341" s="209"/>
      <c r="AE341" s="209"/>
      <c r="AF341" s="209"/>
      <c r="AG341" s="209"/>
      <c r="AH341" s="209"/>
      <c r="AI341" s="209"/>
    </row>
    <row r="342" spans="1:35" ht="15.5">
      <c r="A342" s="132"/>
      <c r="B342" s="132"/>
      <c r="C342" s="132"/>
      <c r="D342" s="132"/>
      <c r="E342" s="48"/>
      <c r="F342" s="48"/>
      <c r="G342" s="48"/>
      <c r="H342" s="48"/>
      <c r="I342" s="48"/>
      <c r="J342" s="48"/>
      <c r="K342" s="48"/>
      <c r="L342" s="48"/>
      <c r="M342" s="48"/>
      <c r="N342" s="48"/>
      <c r="O342" s="48"/>
      <c r="P342" s="208"/>
      <c r="Q342" s="209"/>
      <c r="R342" s="209"/>
      <c r="S342" s="209"/>
      <c r="T342" s="209"/>
      <c r="U342" s="209"/>
      <c r="V342" s="209"/>
      <c r="W342" s="209"/>
      <c r="X342" s="209"/>
      <c r="Y342" s="209"/>
      <c r="Z342" s="209"/>
      <c r="AA342" s="209"/>
      <c r="AB342" s="209"/>
      <c r="AC342" s="209"/>
      <c r="AD342" s="209"/>
      <c r="AE342" s="209"/>
      <c r="AF342" s="209"/>
      <c r="AG342" s="209"/>
      <c r="AH342" s="209"/>
      <c r="AI342" s="209"/>
    </row>
    <row r="343" spans="1:35" ht="15.5">
      <c r="A343" s="132"/>
      <c r="B343" s="132"/>
      <c r="C343" s="132"/>
      <c r="D343" s="132"/>
      <c r="E343" s="48"/>
      <c r="F343" s="48"/>
      <c r="G343" s="48"/>
      <c r="H343" s="48"/>
      <c r="I343" s="48"/>
      <c r="J343" s="48"/>
      <c r="K343" s="48"/>
      <c r="L343" s="48"/>
      <c r="M343" s="48"/>
      <c r="N343" s="48"/>
      <c r="O343" s="48"/>
      <c r="P343" s="208"/>
      <c r="Q343" s="209"/>
      <c r="R343" s="209"/>
      <c r="S343" s="209"/>
      <c r="T343" s="209"/>
      <c r="U343" s="209"/>
      <c r="V343" s="209"/>
      <c r="W343" s="209"/>
      <c r="X343" s="209"/>
      <c r="Y343" s="209"/>
      <c r="Z343" s="209"/>
      <c r="AA343" s="209"/>
      <c r="AB343" s="209"/>
      <c r="AC343" s="209"/>
      <c r="AD343" s="209"/>
      <c r="AE343" s="209"/>
      <c r="AF343" s="209"/>
      <c r="AG343" s="209"/>
      <c r="AH343" s="209"/>
      <c r="AI343" s="209"/>
    </row>
    <row r="344" spans="1:35" ht="15.5">
      <c r="A344" s="132"/>
      <c r="B344" s="132"/>
      <c r="C344" s="132"/>
      <c r="D344" s="132"/>
      <c r="E344" s="48"/>
      <c r="F344" s="48"/>
      <c r="G344" s="48"/>
      <c r="H344" s="48"/>
      <c r="I344" s="48"/>
      <c r="J344" s="48"/>
      <c r="K344" s="48"/>
      <c r="L344" s="48"/>
      <c r="M344" s="48"/>
      <c r="N344" s="48"/>
      <c r="O344" s="48"/>
      <c r="P344" s="208"/>
      <c r="Q344" s="209"/>
      <c r="R344" s="209"/>
      <c r="S344" s="209"/>
      <c r="T344" s="209"/>
      <c r="U344" s="209"/>
      <c r="V344" s="209"/>
      <c r="W344" s="209"/>
      <c r="X344" s="209"/>
      <c r="Y344" s="209"/>
      <c r="Z344" s="209"/>
      <c r="AA344" s="209"/>
      <c r="AB344" s="209"/>
      <c r="AC344" s="209"/>
      <c r="AD344" s="209"/>
      <c r="AE344" s="209"/>
      <c r="AF344" s="209"/>
      <c r="AG344" s="209"/>
      <c r="AH344" s="209"/>
      <c r="AI344" s="209"/>
    </row>
    <row r="345" spans="1:35" ht="15.5">
      <c r="A345" s="132"/>
      <c r="B345" s="132"/>
      <c r="C345" s="132"/>
      <c r="D345" s="132"/>
      <c r="E345" s="48"/>
      <c r="F345" s="48"/>
      <c r="G345" s="48"/>
      <c r="H345" s="48"/>
      <c r="I345" s="48"/>
      <c r="J345" s="48"/>
      <c r="K345" s="48"/>
      <c r="L345" s="48"/>
      <c r="M345" s="48"/>
      <c r="N345" s="48"/>
      <c r="O345" s="48"/>
      <c r="P345" s="208"/>
      <c r="Q345" s="209"/>
      <c r="R345" s="209"/>
      <c r="S345" s="209"/>
      <c r="T345" s="209"/>
      <c r="U345" s="209"/>
      <c r="V345" s="209"/>
      <c r="W345" s="209"/>
      <c r="X345" s="209"/>
      <c r="Y345" s="209"/>
      <c r="Z345" s="209"/>
      <c r="AA345" s="209"/>
      <c r="AB345" s="209"/>
      <c r="AC345" s="209"/>
      <c r="AD345" s="209"/>
      <c r="AE345" s="209"/>
      <c r="AF345" s="209"/>
      <c r="AG345" s="209"/>
      <c r="AH345" s="209"/>
      <c r="AI345" s="209"/>
    </row>
    <row r="346" spans="1:35" ht="15.5">
      <c r="A346" s="132"/>
      <c r="B346" s="132"/>
      <c r="C346" s="132"/>
      <c r="D346" s="132"/>
      <c r="E346" s="48"/>
      <c r="F346" s="48"/>
      <c r="G346" s="48"/>
      <c r="H346" s="48"/>
      <c r="I346" s="48"/>
      <c r="J346" s="48"/>
      <c r="K346" s="48"/>
      <c r="L346" s="48"/>
      <c r="M346" s="48"/>
      <c r="N346" s="48"/>
      <c r="O346" s="48"/>
      <c r="P346" s="208"/>
      <c r="Q346" s="209"/>
      <c r="R346" s="209"/>
      <c r="S346" s="209"/>
      <c r="T346" s="209"/>
      <c r="U346" s="209"/>
      <c r="V346" s="209"/>
      <c r="W346" s="209"/>
      <c r="X346" s="209"/>
      <c r="Y346" s="209"/>
      <c r="Z346" s="209"/>
      <c r="AA346" s="209"/>
      <c r="AB346" s="209"/>
      <c r="AC346" s="209"/>
      <c r="AD346" s="209"/>
      <c r="AE346" s="209"/>
      <c r="AF346" s="209"/>
      <c r="AG346" s="209"/>
      <c r="AH346" s="209"/>
      <c r="AI346" s="209"/>
    </row>
    <row r="347" spans="1:35" ht="15.5">
      <c r="A347" s="132"/>
      <c r="B347" s="132"/>
      <c r="C347" s="132"/>
      <c r="D347" s="132"/>
      <c r="E347" s="48"/>
      <c r="F347" s="48"/>
      <c r="G347" s="48"/>
      <c r="H347" s="48"/>
      <c r="I347" s="48"/>
      <c r="J347" s="48"/>
      <c r="K347" s="48"/>
      <c r="L347" s="48"/>
      <c r="M347" s="48"/>
      <c r="N347" s="48"/>
      <c r="O347" s="48"/>
      <c r="P347" s="208"/>
      <c r="Q347" s="209"/>
      <c r="R347" s="209"/>
      <c r="S347" s="209"/>
      <c r="T347" s="209"/>
      <c r="U347" s="209"/>
      <c r="V347" s="209"/>
      <c r="W347" s="209"/>
      <c r="X347" s="209"/>
      <c r="Y347" s="209"/>
      <c r="Z347" s="209"/>
      <c r="AA347" s="209"/>
      <c r="AB347" s="209"/>
      <c r="AC347" s="209"/>
      <c r="AD347" s="209"/>
      <c r="AE347" s="209"/>
      <c r="AF347" s="209"/>
      <c r="AG347" s="209"/>
      <c r="AH347" s="209"/>
      <c r="AI347" s="209"/>
    </row>
    <row r="348" spans="1:35" ht="15.5">
      <c r="A348" s="132"/>
      <c r="B348" s="132"/>
      <c r="C348" s="132"/>
      <c r="D348" s="132"/>
      <c r="E348" s="48"/>
      <c r="F348" s="48"/>
      <c r="G348" s="48"/>
      <c r="H348" s="48"/>
      <c r="I348" s="48"/>
      <c r="J348" s="48"/>
      <c r="K348" s="48"/>
      <c r="L348" s="48"/>
      <c r="M348" s="48"/>
      <c r="N348" s="48"/>
      <c r="O348" s="48"/>
      <c r="P348" s="208"/>
      <c r="Q348" s="209"/>
      <c r="R348" s="209"/>
      <c r="S348" s="209"/>
      <c r="T348" s="209"/>
      <c r="U348" s="209"/>
      <c r="V348" s="209"/>
      <c r="W348" s="209"/>
      <c r="X348" s="209"/>
      <c r="Y348" s="209"/>
      <c r="Z348" s="209"/>
      <c r="AA348" s="209"/>
      <c r="AB348" s="209"/>
      <c r="AC348" s="209"/>
      <c r="AD348" s="209"/>
      <c r="AE348" s="209"/>
      <c r="AF348" s="209"/>
      <c r="AG348" s="209"/>
      <c r="AH348" s="209"/>
      <c r="AI348" s="209"/>
    </row>
    <row r="349" spans="1:35" ht="15.5">
      <c r="A349" s="132"/>
      <c r="B349" s="132"/>
      <c r="C349" s="132"/>
      <c r="D349" s="132"/>
      <c r="E349" s="48"/>
      <c r="F349" s="48"/>
      <c r="G349" s="48"/>
      <c r="H349" s="48"/>
      <c r="I349" s="48"/>
      <c r="J349" s="48"/>
      <c r="K349" s="48"/>
      <c r="L349" s="48"/>
      <c r="M349" s="48"/>
      <c r="N349" s="48"/>
      <c r="O349" s="48"/>
      <c r="P349" s="208"/>
      <c r="Q349" s="209"/>
      <c r="R349" s="209"/>
      <c r="S349" s="209"/>
      <c r="T349" s="209"/>
      <c r="U349" s="209"/>
      <c r="V349" s="209"/>
      <c r="W349" s="209"/>
      <c r="X349" s="209"/>
      <c r="Y349" s="209"/>
      <c r="Z349" s="209"/>
      <c r="AA349" s="209"/>
      <c r="AB349" s="209"/>
      <c r="AC349" s="209"/>
      <c r="AD349" s="209"/>
      <c r="AE349" s="209"/>
      <c r="AF349" s="209"/>
      <c r="AG349" s="209"/>
      <c r="AH349" s="209"/>
      <c r="AI349" s="209"/>
    </row>
    <row r="350" spans="1:35" ht="15.5">
      <c r="A350" s="132"/>
      <c r="B350" s="132"/>
      <c r="C350" s="132"/>
      <c r="D350" s="132"/>
      <c r="E350" s="48"/>
      <c r="F350" s="48"/>
      <c r="G350" s="48"/>
      <c r="H350" s="48"/>
      <c r="I350" s="48"/>
      <c r="J350" s="48"/>
      <c r="K350" s="48"/>
      <c r="L350" s="48"/>
      <c r="M350" s="48"/>
      <c r="N350" s="48"/>
      <c r="O350" s="48"/>
      <c r="P350" s="208"/>
      <c r="Q350" s="209"/>
      <c r="R350" s="209"/>
      <c r="S350" s="209"/>
      <c r="T350" s="209"/>
      <c r="U350" s="209"/>
      <c r="V350" s="209"/>
      <c r="W350" s="209"/>
      <c r="X350" s="209"/>
      <c r="Y350" s="209"/>
      <c r="Z350" s="209"/>
      <c r="AA350" s="209"/>
      <c r="AB350" s="209"/>
      <c r="AC350" s="209"/>
      <c r="AD350" s="209"/>
      <c r="AE350" s="209"/>
      <c r="AF350" s="209"/>
      <c r="AG350" s="209"/>
      <c r="AH350" s="209"/>
      <c r="AI350" s="209"/>
    </row>
    <row r="351" spans="1:35" ht="15.5">
      <c r="A351" s="132"/>
      <c r="B351" s="132"/>
      <c r="C351" s="132"/>
      <c r="D351" s="132"/>
      <c r="E351" s="48"/>
      <c r="F351" s="48"/>
      <c r="G351" s="48"/>
      <c r="H351" s="48"/>
      <c r="I351" s="48"/>
      <c r="J351" s="48"/>
      <c r="K351" s="48"/>
      <c r="L351" s="48"/>
      <c r="M351" s="48"/>
      <c r="N351" s="48"/>
      <c r="O351" s="48"/>
      <c r="P351" s="208"/>
      <c r="Q351" s="209"/>
      <c r="R351" s="209"/>
      <c r="S351" s="209"/>
      <c r="T351" s="209"/>
      <c r="U351" s="209"/>
      <c r="V351" s="209"/>
      <c r="W351" s="209"/>
      <c r="X351" s="209"/>
      <c r="Y351" s="209"/>
      <c r="Z351" s="209"/>
      <c r="AA351" s="209"/>
      <c r="AB351" s="209"/>
      <c r="AC351" s="209"/>
      <c r="AD351" s="209"/>
      <c r="AE351" s="209"/>
      <c r="AF351" s="209"/>
      <c r="AG351" s="209"/>
      <c r="AH351" s="209"/>
      <c r="AI351" s="209"/>
    </row>
    <row r="352" spans="1:35" ht="15.5">
      <c r="A352" s="132"/>
      <c r="B352" s="132"/>
      <c r="C352" s="132"/>
      <c r="D352" s="132"/>
      <c r="E352" s="48"/>
      <c r="F352" s="48"/>
      <c r="G352" s="48"/>
      <c r="H352" s="48"/>
      <c r="I352" s="48"/>
      <c r="J352" s="48"/>
      <c r="K352" s="48"/>
      <c r="L352" s="48"/>
      <c r="M352" s="48"/>
      <c r="N352" s="48"/>
      <c r="O352" s="48"/>
      <c r="P352" s="208"/>
      <c r="Q352" s="209"/>
      <c r="R352" s="209"/>
      <c r="S352" s="209"/>
      <c r="T352" s="209"/>
      <c r="U352" s="209"/>
      <c r="V352" s="209"/>
      <c r="W352" s="209"/>
      <c r="X352" s="209"/>
      <c r="Y352" s="209"/>
      <c r="Z352" s="209"/>
      <c r="AA352" s="209"/>
      <c r="AB352" s="209"/>
      <c r="AC352" s="209"/>
      <c r="AD352" s="209"/>
      <c r="AE352" s="209"/>
      <c r="AF352" s="209"/>
      <c r="AG352" s="209"/>
      <c r="AH352" s="209"/>
      <c r="AI352" s="209"/>
    </row>
    <row r="353" spans="1:35" ht="15.5">
      <c r="A353" s="132"/>
      <c r="B353" s="132"/>
      <c r="C353" s="132"/>
      <c r="D353" s="132"/>
      <c r="E353" s="48"/>
      <c r="F353" s="48"/>
      <c r="G353" s="48"/>
      <c r="H353" s="48"/>
      <c r="I353" s="48"/>
      <c r="J353" s="48"/>
      <c r="K353" s="48"/>
      <c r="L353" s="48"/>
      <c r="M353" s="48"/>
      <c r="N353" s="48"/>
      <c r="O353" s="48"/>
      <c r="P353" s="208"/>
      <c r="Q353" s="209"/>
      <c r="R353" s="209"/>
      <c r="S353" s="209"/>
      <c r="T353" s="209"/>
      <c r="U353" s="209"/>
      <c r="V353" s="209"/>
      <c r="W353" s="209"/>
      <c r="X353" s="209"/>
      <c r="Y353" s="209"/>
      <c r="Z353" s="209"/>
      <c r="AA353" s="209"/>
      <c r="AB353" s="209"/>
      <c r="AC353" s="209"/>
      <c r="AD353" s="209"/>
      <c r="AE353" s="209"/>
      <c r="AF353" s="209"/>
      <c r="AG353" s="209"/>
      <c r="AH353" s="209"/>
      <c r="AI353" s="209"/>
    </row>
    <row r="354" spans="1:35" ht="15.5">
      <c r="A354" s="132"/>
      <c r="B354" s="132"/>
      <c r="C354" s="132"/>
      <c r="D354" s="132"/>
      <c r="E354" s="48"/>
      <c r="F354" s="48"/>
      <c r="G354" s="48"/>
      <c r="H354" s="48"/>
      <c r="I354" s="48"/>
      <c r="J354" s="48"/>
      <c r="K354" s="48"/>
      <c r="L354" s="48"/>
      <c r="M354" s="48"/>
      <c r="N354" s="48"/>
      <c r="O354" s="48"/>
      <c r="P354" s="208"/>
      <c r="Q354" s="209"/>
      <c r="R354" s="209"/>
      <c r="S354" s="209"/>
      <c r="T354" s="209"/>
      <c r="U354" s="209"/>
      <c r="V354" s="209"/>
      <c r="W354" s="209"/>
      <c r="X354" s="209"/>
      <c r="Y354" s="209"/>
      <c r="Z354" s="209"/>
      <c r="AA354" s="209"/>
      <c r="AB354" s="209"/>
      <c r="AC354" s="209"/>
      <c r="AD354" s="209"/>
      <c r="AE354" s="209"/>
      <c r="AF354" s="209"/>
      <c r="AG354" s="209"/>
      <c r="AH354" s="209"/>
      <c r="AI354" s="209"/>
    </row>
    <row r="355" spans="1:35" ht="15.5">
      <c r="A355" s="132"/>
      <c r="B355" s="132"/>
      <c r="C355" s="132"/>
      <c r="D355" s="132"/>
      <c r="E355" s="48"/>
      <c r="F355" s="48"/>
      <c r="G355" s="48"/>
      <c r="H355" s="48"/>
      <c r="I355" s="48"/>
      <c r="J355" s="48"/>
      <c r="K355" s="48"/>
      <c r="L355" s="48"/>
      <c r="M355" s="48"/>
      <c r="N355" s="48"/>
      <c r="O355" s="48"/>
      <c r="P355" s="208"/>
      <c r="Q355" s="209"/>
      <c r="R355" s="209"/>
      <c r="S355" s="209"/>
      <c r="T355" s="209"/>
      <c r="U355" s="209"/>
      <c r="V355" s="209"/>
      <c r="W355" s="209"/>
      <c r="X355" s="209"/>
      <c r="Y355" s="209"/>
      <c r="Z355" s="209"/>
      <c r="AA355" s="209"/>
      <c r="AB355" s="209"/>
      <c r="AC355" s="209"/>
      <c r="AD355" s="209"/>
      <c r="AE355" s="209"/>
      <c r="AF355" s="209"/>
      <c r="AG355" s="209"/>
      <c r="AH355" s="209"/>
      <c r="AI355" s="209"/>
    </row>
    <row r="356" spans="1:35" ht="15.5">
      <c r="A356" s="132"/>
      <c r="B356" s="132"/>
      <c r="C356" s="132"/>
      <c r="D356" s="132"/>
      <c r="E356" s="48"/>
      <c r="F356" s="48"/>
      <c r="G356" s="48"/>
      <c r="H356" s="48"/>
      <c r="I356" s="48"/>
      <c r="J356" s="48"/>
      <c r="K356" s="48"/>
      <c r="L356" s="48"/>
      <c r="M356" s="48"/>
      <c r="N356" s="48"/>
      <c r="O356" s="48"/>
      <c r="P356" s="208"/>
      <c r="Q356" s="209"/>
      <c r="R356" s="209"/>
      <c r="S356" s="209"/>
      <c r="T356" s="209"/>
      <c r="U356" s="209"/>
      <c r="V356" s="209"/>
      <c r="W356" s="209"/>
      <c r="X356" s="209"/>
      <c r="Y356" s="209"/>
      <c r="Z356" s="209"/>
      <c r="AA356" s="209"/>
      <c r="AB356" s="209"/>
      <c r="AC356" s="209"/>
      <c r="AD356" s="209"/>
      <c r="AE356" s="209"/>
      <c r="AF356" s="209"/>
      <c r="AG356" s="209"/>
      <c r="AH356" s="209"/>
      <c r="AI356" s="209"/>
    </row>
    <row r="357" spans="1:35" ht="15.5">
      <c r="A357" s="132"/>
      <c r="B357" s="132"/>
      <c r="C357" s="132"/>
      <c r="D357" s="132"/>
      <c r="E357" s="48"/>
      <c r="F357" s="48"/>
      <c r="G357" s="48"/>
      <c r="H357" s="48"/>
      <c r="I357" s="48"/>
      <c r="J357" s="48"/>
      <c r="K357" s="48"/>
      <c r="L357" s="48"/>
      <c r="M357" s="48"/>
      <c r="N357" s="48"/>
      <c r="O357" s="48"/>
      <c r="P357" s="208"/>
      <c r="Q357" s="209"/>
      <c r="R357" s="209"/>
      <c r="S357" s="209"/>
      <c r="T357" s="209"/>
      <c r="U357" s="209"/>
      <c r="V357" s="209"/>
      <c r="W357" s="209"/>
      <c r="X357" s="209"/>
      <c r="Y357" s="209"/>
      <c r="Z357" s="209"/>
      <c r="AA357" s="209"/>
      <c r="AB357" s="209"/>
      <c r="AC357" s="209"/>
      <c r="AD357" s="209"/>
      <c r="AE357" s="209"/>
      <c r="AF357" s="209"/>
      <c r="AG357" s="209"/>
      <c r="AH357" s="209"/>
      <c r="AI357" s="209"/>
    </row>
    <row r="358" spans="1:35" ht="15.5">
      <c r="A358" s="132"/>
      <c r="B358" s="132"/>
      <c r="C358" s="132"/>
      <c r="D358" s="132"/>
      <c r="E358" s="48"/>
      <c r="F358" s="48"/>
      <c r="G358" s="48"/>
      <c r="H358" s="48"/>
      <c r="I358" s="48"/>
      <c r="J358" s="48"/>
      <c r="K358" s="48"/>
      <c r="L358" s="48"/>
      <c r="M358" s="48"/>
      <c r="N358" s="48"/>
      <c r="O358" s="48"/>
      <c r="P358" s="208"/>
      <c r="Q358" s="209"/>
      <c r="R358" s="209"/>
      <c r="S358" s="209"/>
      <c r="T358" s="209"/>
      <c r="U358" s="209"/>
      <c r="V358" s="209"/>
      <c r="W358" s="209"/>
      <c r="X358" s="209"/>
      <c r="Y358" s="209"/>
      <c r="Z358" s="209"/>
      <c r="AA358" s="209"/>
      <c r="AB358" s="209"/>
      <c r="AC358" s="209"/>
      <c r="AD358" s="209"/>
      <c r="AE358" s="209"/>
      <c r="AF358" s="209"/>
      <c r="AG358" s="209"/>
      <c r="AH358" s="209"/>
      <c r="AI358" s="209"/>
    </row>
    <row r="359" spans="1:35" ht="15.5">
      <c r="A359" s="132"/>
      <c r="B359" s="132"/>
      <c r="C359" s="132"/>
      <c r="D359" s="132"/>
      <c r="E359" s="48"/>
      <c r="F359" s="48"/>
      <c r="G359" s="48"/>
      <c r="H359" s="48"/>
      <c r="I359" s="48"/>
      <c r="J359" s="48"/>
      <c r="K359" s="48"/>
      <c r="L359" s="48"/>
      <c r="M359" s="48"/>
      <c r="N359" s="48"/>
      <c r="O359" s="48"/>
      <c r="P359" s="208"/>
      <c r="Q359" s="209"/>
      <c r="R359" s="209"/>
      <c r="S359" s="209"/>
      <c r="T359" s="209"/>
      <c r="U359" s="209"/>
      <c r="V359" s="209"/>
      <c r="W359" s="209"/>
      <c r="X359" s="209"/>
      <c r="Y359" s="209"/>
      <c r="Z359" s="209"/>
      <c r="AA359" s="209"/>
      <c r="AB359" s="209"/>
      <c r="AC359" s="209"/>
      <c r="AD359" s="209"/>
      <c r="AE359" s="209"/>
      <c r="AF359" s="209"/>
      <c r="AG359" s="209"/>
      <c r="AH359" s="209"/>
      <c r="AI359" s="209"/>
    </row>
    <row r="360" spans="1:35" ht="15.5">
      <c r="A360" s="132"/>
      <c r="B360" s="132"/>
      <c r="C360" s="132"/>
      <c r="D360" s="132"/>
      <c r="E360" s="48"/>
      <c r="F360" s="48"/>
      <c r="G360" s="48"/>
      <c r="H360" s="48"/>
      <c r="I360" s="48"/>
      <c r="J360" s="48"/>
      <c r="K360" s="48"/>
      <c r="L360" s="48"/>
      <c r="M360" s="48"/>
      <c r="N360" s="48"/>
      <c r="O360" s="48"/>
      <c r="P360" s="208"/>
      <c r="Q360" s="209"/>
      <c r="R360" s="209"/>
      <c r="S360" s="209"/>
      <c r="T360" s="209"/>
      <c r="U360" s="209"/>
      <c r="V360" s="209"/>
      <c r="W360" s="209"/>
      <c r="X360" s="209"/>
      <c r="Y360" s="209"/>
      <c r="Z360" s="209"/>
      <c r="AA360" s="209"/>
      <c r="AB360" s="209"/>
      <c r="AC360" s="209"/>
      <c r="AD360" s="209"/>
      <c r="AE360" s="209"/>
      <c r="AF360" s="209"/>
      <c r="AG360" s="209"/>
      <c r="AH360" s="209"/>
      <c r="AI360" s="209"/>
    </row>
    <row r="361" spans="1:35" ht="15.5">
      <c r="A361" s="132"/>
      <c r="B361" s="132"/>
      <c r="C361" s="132"/>
      <c r="D361" s="132"/>
      <c r="E361" s="48"/>
      <c r="F361" s="48"/>
      <c r="G361" s="48"/>
      <c r="H361" s="48"/>
      <c r="I361" s="48"/>
      <c r="J361" s="48"/>
      <c r="K361" s="48"/>
      <c r="L361" s="48"/>
      <c r="M361" s="48"/>
      <c r="N361" s="48"/>
      <c r="O361" s="48"/>
      <c r="P361" s="208"/>
      <c r="Q361" s="209"/>
      <c r="R361" s="209"/>
      <c r="S361" s="209"/>
      <c r="T361" s="209"/>
      <c r="U361" s="209"/>
      <c r="V361" s="209"/>
      <c r="W361" s="209"/>
      <c r="X361" s="209"/>
      <c r="Y361" s="209"/>
      <c r="Z361" s="209"/>
      <c r="AA361" s="209"/>
      <c r="AB361" s="209"/>
      <c r="AC361" s="209"/>
      <c r="AD361" s="209"/>
      <c r="AE361" s="209"/>
      <c r="AF361" s="209"/>
      <c r="AG361" s="209"/>
      <c r="AH361" s="209"/>
      <c r="AI361" s="209"/>
    </row>
    <row r="362" spans="1:35" ht="15.5">
      <c r="A362" s="132"/>
      <c r="B362" s="132"/>
      <c r="C362" s="132"/>
      <c r="D362" s="132"/>
      <c r="E362" s="48"/>
      <c r="F362" s="48"/>
      <c r="G362" s="48"/>
      <c r="H362" s="48"/>
      <c r="I362" s="48"/>
      <c r="J362" s="48"/>
      <c r="K362" s="48"/>
      <c r="L362" s="48"/>
      <c r="M362" s="48"/>
      <c r="N362" s="48"/>
      <c r="O362" s="48"/>
      <c r="P362" s="208"/>
      <c r="Q362" s="209"/>
      <c r="R362" s="209"/>
      <c r="S362" s="209"/>
      <c r="T362" s="209"/>
      <c r="U362" s="209"/>
      <c r="V362" s="209"/>
      <c r="W362" s="209"/>
      <c r="X362" s="209"/>
      <c r="Y362" s="209"/>
      <c r="Z362" s="209"/>
      <c r="AA362" s="209"/>
      <c r="AB362" s="209"/>
      <c r="AC362" s="209"/>
      <c r="AD362" s="209"/>
      <c r="AE362" s="209"/>
      <c r="AF362" s="209"/>
      <c r="AG362" s="209"/>
      <c r="AH362" s="209"/>
      <c r="AI362" s="209"/>
    </row>
    <row r="363" spans="1:35" ht="15.5">
      <c r="A363" s="132"/>
      <c r="B363" s="132"/>
      <c r="C363" s="132"/>
      <c r="D363" s="132"/>
      <c r="E363" s="48"/>
      <c r="F363" s="48"/>
      <c r="G363" s="48"/>
      <c r="H363" s="48"/>
      <c r="I363" s="48"/>
      <c r="J363" s="48"/>
      <c r="K363" s="48"/>
      <c r="L363" s="48"/>
      <c r="M363" s="48"/>
      <c r="N363" s="48"/>
      <c r="O363" s="48"/>
      <c r="P363" s="208"/>
      <c r="Q363" s="209"/>
      <c r="R363" s="209"/>
      <c r="S363" s="209"/>
      <c r="T363" s="209"/>
      <c r="U363" s="209"/>
      <c r="V363" s="209"/>
      <c r="W363" s="209"/>
      <c r="X363" s="209"/>
      <c r="Y363" s="209"/>
      <c r="Z363" s="209"/>
      <c r="AA363" s="209"/>
      <c r="AB363" s="209"/>
      <c r="AC363" s="209"/>
      <c r="AD363" s="209"/>
      <c r="AE363" s="209"/>
      <c r="AF363" s="209"/>
      <c r="AG363" s="209"/>
      <c r="AH363" s="209"/>
      <c r="AI363" s="209"/>
    </row>
    <row r="364" spans="1:35" ht="15.5">
      <c r="A364" s="132"/>
      <c r="B364" s="132"/>
      <c r="C364" s="132"/>
      <c r="D364" s="132"/>
      <c r="E364" s="48"/>
      <c r="F364" s="48"/>
      <c r="G364" s="48"/>
      <c r="H364" s="48"/>
      <c r="I364" s="48"/>
      <c r="J364" s="48"/>
      <c r="K364" s="48"/>
      <c r="L364" s="48"/>
      <c r="M364" s="48"/>
      <c r="N364" s="48"/>
      <c r="O364" s="48"/>
      <c r="P364" s="208"/>
      <c r="Q364" s="209"/>
      <c r="R364" s="209"/>
      <c r="S364" s="209"/>
      <c r="T364" s="209"/>
      <c r="U364" s="209"/>
      <c r="V364" s="209"/>
      <c r="W364" s="209"/>
      <c r="X364" s="209"/>
      <c r="Y364" s="209"/>
      <c r="Z364" s="209"/>
      <c r="AA364" s="209"/>
      <c r="AB364" s="209"/>
      <c r="AC364" s="209"/>
      <c r="AD364" s="209"/>
      <c r="AE364" s="209"/>
      <c r="AF364" s="209"/>
      <c r="AG364" s="209"/>
      <c r="AH364" s="209"/>
      <c r="AI364" s="209"/>
    </row>
    <row r="365" spans="1:35" ht="15.5">
      <c r="A365" s="132"/>
      <c r="B365" s="132"/>
      <c r="C365" s="132"/>
      <c r="D365" s="132"/>
      <c r="E365" s="48"/>
      <c r="F365" s="48"/>
      <c r="G365" s="48"/>
      <c r="H365" s="48"/>
      <c r="I365" s="48"/>
      <c r="J365" s="48"/>
      <c r="K365" s="48"/>
      <c r="L365" s="48"/>
      <c r="M365" s="48"/>
      <c r="N365" s="48"/>
      <c r="O365" s="48"/>
      <c r="P365" s="208"/>
      <c r="Q365" s="209"/>
      <c r="R365" s="209"/>
      <c r="S365" s="209"/>
      <c r="T365" s="209"/>
      <c r="U365" s="209"/>
      <c r="V365" s="209"/>
      <c r="W365" s="209"/>
      <c r="X365" s="209"/>
      <c r="Y365" s="209"/>
      <c r="Z365" s="209"/>
      <c r="AA365" s="209"/>
      <c r="AB365" s="209"/>
      <c r="AC365" s="209"/>
      <c r="AD365" s="209"/>
      <c r="AE365" s="209"/>
      <c r="AF365" s="209"/>
      <c r="AG365" s="209"/>
      <c r="AH365" s="209"/>
      <c r="AI365" s="209"/>
    </row>
    <row r="366" spans="1:35" ht="15.5">
      <c r="A366" s="132"/>
      <c r="B366" s="132"/>
      <c r="C366" s="132"/>
      <c r="D366" s="132"/>
      <c r="E366" s="48"/>
      <c r="F366" s="48"/>
      <c r="G366" s="48"/>
      <c r="H366" s="48"/>
      <c r="I366" s="48"/>
      <c r="J366" s="48"/>
      <c r="K366" s="48"/>
      <c r="L366" s="48"/>
      <c r="M366" s="48"/>
      <c r="N366" s="48"/>
      <c r="O366" s="48"/>
      <c r="P366" s="208"/>
      <c r="Q366" s="209"/>
      <c r="R366" s="209"/>
      <c r="S366" s="209"/>
      <c r="T366" s="209"/>
      <c r="U366" s="209"/>
      <c r="V366" s="209"/>
      <c r="W366" s="209"/>
      <c r="X366" s="209"/>
      <c r="Y366" s="209"/>
      <c r="Z366" s="209"/>
      <c r="AA366" s="209"/>
      <c r="AB366" s="209"/>
      <c r="AC366" s="209"/>
      <c r="AD366" s="209"/>
      <c r="AE366" s="209"/>
      <c r="AF366" s="209"/>
      <c r="AG366" s="209"/>
      <c r="AH366" s="209"/>
      <c r="AI366" s="209"/>
    </row>
    <row r="367" spans="1:35" ht="15.5">
      <c r="A367" s="132"/>
      <c r="B367" s="132"/>
      <c r="C367" s="132"/>
      <c r="D367" s="132"/>
      <c r="E367" s="48"/>
      <c r="F367" s="48"/>
      <c r="G367" s="48"/>
      <c r="H367" s="48"/>
      <c r="I367" s="48"/>
      <c r="J367" s="48"/>
      <c r="K367" s="48"/>
      <c r="L367" s="48"/>
      <c r="M367" s="48"/>
      <c r="N367" s="48"/>
      <c r="O367" s="48"/>
      <c r="P367" s="208"/>
      <c r="Q367" s="209"/>
      <c r="R367" s="209"/>
      <c r="S367" s="209"/>
      <c r="T367" s="209"/>
      <c r="U367" s="209"/>
      <c r="V367" s="209"/>
      <c r="W367" s="209"/>
      <c r="X367" s="209"/>
      <c r="Y367" s="209"/>
      <c r="Z367" s="209"/>
      <c r="AA367" s="209"/>
      <c r="AB367" s="209"/>
      <c r="AC367" s="209"/>
      <c r="AD367" s="209"/>
      <c r="AE367" s="209"/>
      <c r="AF367" s="209"/>
      <c r="AG367" s="209"/>
      <c r="AH367" s="209"/>
      <c r="AI367" s="209"/>
    </row>
    <row r="368" spans="1:35" ht="15.5">
      <c r="A368" s="132"/>
      <c r="B368" s="132"/>
      <c r="C368" s="132"/>
      <c r="D368" s="132"/>
      <c r="E368" s="48"/>
      <c r="F368" s="48"/>
      <c r="G368" s="48"/>
      <c r="H368" s="48"/>
      <c r="I368" s="48"/>
      <c r="J368" s="48"/>
      <c r="K368" s="48"/>
      <c r="L368" s="48"/>
      <c r="M368" s="48"/>
      <c r="N368" s="48"/>
      <c r="O368" s="48"/>
      <c r="P368" s="208"/>
      <c r="Q368" s="209"/>
      <c r="R368" s="209"/>
      <c r="S368" s="209"/>
      <c r="T368" s="209"/>
      <c r="U368" s="209"/>
      <c r="V368" s="209"/>
      <c r="W368" s="209"/>
      <c r="X368" s="209"/>
      <c r="Y368" s="209"/>
      <c r="Z368" s="209"/>
      <c r="AA368" s="209"/>
      <c r="AB368" s="209"/>
      <c r="AC368" s="209"/>
      <c r="AD368" s="209"/>
      <c r="AE368" s="209"/>
      <c r="AF368" s="209"/>
      <c r="AG368" s="209"/>
      <c r="AH368" s="209"/>
      <c r="AI368" s="209"/>
    </row>
    <row r="369" spans="1:35" ht="15.5">
      <c r="A369" s="132"/>
      <c r="B369" s="132"/>
      <c r="C369" s="132"/>
      <c r="D369" s="132"/>
      <c r="E369" s="48"/>
      <c r="F369" s="48"/>
      <c r="G369" s="48"/>
      <c r="H369" s="48"/>
      <c r="I369" s="48"/>
      <c r="J369" s="48"/>
      <c r="K369" s="48"/>
      <c r="L369" s="48"/>
      <c r="M369" s="48"/>
      <c r="N369" s="48"/>
      <c r="O369" s="48"/>
      <c r="P369" s="208"/>
      <c r="Q369" s="209"/>
      <c r="R369" s="209"/>
      <c r="S369" s="209"/>
      <c r="T369" s="209"/>
      <c r="U369" s="209"/>
      <c r="V369" s="209"/>
      <c r="W369" s="209"/>
      <c r="X369" s="209"/>
      <c r="Y369" s="209"/>
      <c r="Z369" s="209"/>
      <c r="AA369" s="209"/>
      <c r="AB369" s="209"/>
      <c r="AC369" s="209"/>
      <c r="AD369" s="209"/>
      <c r="AE369" s="209"/>
      <c r="AF369" s="209"/>
      <c r="AG369" s="209"/>
      <c r="AH369" s="209"/>
      <c r="AI369" s="209"/>
    </row>
    <row r="370" spans="1:35" ht="15.5">
      <c r="A370" s="132"/>
      <c r="B370" s="132"/>
      <c r="C370" s="132"/>
      <c r="D370" s="132"/>
      <c r="E370" s="48"/>
      <c r="F370" s="48"/>
      <c r="G370" s="48"/>
      <c r="H370" s="48"/>
      <c r="I370" s="48"/>
      <c r="J370" s="48"/>
      <c r="K370" s="48"/>
      <c r="L370" s="48"/>
      <c r="M370" s="48"/>
      <c r="N370" s="48"/>
      <c r="O370" s="48"/>
      <c r="P370" s="208"/>
      <c r="Q370" s="209"/>
      <c r="R370" s="209"/>
      <c r="S370" s="209"/>
      <c r="T370" s="209"/>
      <c r="U370" s="209"/>
      <c r="V370" s="209"/>
      <c r="W370" s="209"/>
      <c r="X370" s="209"/>
      <c r="Y370" s="209"/>
      <c r="Z370" s="209"/>
      <c r="AA370" s="209"/>
      <c r="AB370" s="209"/>
      <c r="AC370" s="209"/>
      <c r="AD370" s="209"/>
      <c r="AE370" s="209"/>
      <c r="AF370" s="209"/>
      <c r="AG370" s="209"/>
      <c r="AH370" s="209"/>
      <c r="AI370" s="209"/>
    </row>
    <row r="371" spans="1:35" ht="15.5">
      <c r="A371" s="132"/>
      <c r="B371" s="132"/>
      <c r="C371" s="132"/>
      <c r="D371" s="132"/>
      <c r="E371" s="48"/>
      <c r="F371" s="48"/>
      <c r="G371" s="48"/>
      <c r="H371" s="48"/>
      <c r="I371" s="48"/>
      <c r="J371" s="48"/>
      <c r="K371" s="48"/>
      <c r="L371" s="48"/>
      <c r="M371" s="48"/>
      <c r="N371" s="48"/>
      <c r="O371" s="48"/>
      <c r="P371" s="208"/>
      <c r="Q371" s="209"/>
      <c r="R371" s="209"/>
      <c r="S371" s="209"/>
      <c r="T371" s="209"/>
      <c r="U371" s="209"/>
      <c r="V371" s="209"/>
      <c r="W371" s="209"/>
      <c r="X371" s="209"/>
      <c r="Y371" s="209"/>
      <c r="Z371" s="209"/>
      <c r="AA371" s="209"/>
      <c r="AB371" s="209"/>
      <c r="AC371" s="209"/>
      <c r="AD371" s="209"/>
      <c r="AE371" s="209"/>
      <c r="AF371" s="209"/>
      <c r="AG371" s="209"/>
      <c r="AH371" s="209"/>
      <c r="AI371" s="209"/>
    </row>
    <row r="372" spans="1:35" ht="15.5">
      <c r="A372" s="132"/>
      <c r="B372" s="132"/>
      <c r="C372" s="132"/>
      <c r="D372" s="132"/>
      <c r="E372" s="48"/>
      <c r="F372" s="48"/>
      <c r="G372" s="48"/>
      <c r="H372" s="48"/>
      <c r="I372" s="48"/>
      <c r="J372" s="48"/>
      <c r="K372" s="48"/>
      <c r="L372" s="48"/>
      <c r="M372" s="48"/>
      <c r="N372" s="48"/>
      <c r="O372" s="48"/>
      <c r="P372" s="208"/>
      <c r="Q372" s="209"/>
      <c r="R372" s="209"/>
      <c r="S372" s="209"/>
      <c r="T372" s="209"/>
      <c r="U372" s="209"/>
      <c r="V372" s="209"/>
      <c r="W372" s="209"/>
      <c r="X372" s="209"/>
      <c r="Y372" s="209"/>
      <c r="Z372" s="209"/>
      <c r="AA372" s="209"/>
      <c r="AB372" s="209"/>
      <c r="AC372" s="209"/>
      <c r="AD372" s="209"/>
      <c r="AE372" s="209"/>
      <c r="AF372" s="209"/>
      <c r="AG372" s="209"/>
      <c r="AH372" s="209"/>
      <c r="AI372" s="209"/>
    </row>
    <row r="373" spans="1:35" ht="15.5">
      <c r="A373" s="132"/>
      <c r="B373" s="132"/>
      <c r="C373" s="132"/>
      <c r="D373" s="132"/>
      <c r="E373" s="48"/>
      <c r="F373" s="48"/>
      <c r="G373" s="48"/>
      <c r="H373" s="48"/>
      <c r="I373" s="48"/>
      <c r="J373" s="48"/>
      <c r="K373" s="48"/>
      <c r="L373" s="48"/>
      <c r="M373" s="48"/>
      <c r="N373" s="48"/>
      <c r="O373" s="48"/>
      <c r="P373" s="208"/>
      <c r="Q373" s="209"/>
      <c r="R373" s="209"/>
      <c r="S373" s="209"/>
      <c r="T373" s="209"/>
      <c r="U373" s="209"/>
      <c r="V373" s="209"/>
      <c r="W373" s="209"/>
      <c r="X373" s="209"/>
      <c r="Y373" s="209"/>
      <c r="Z373" s="209"/>
      <c r="AA373" s="209"/>
      <c r="AB373" s="209"/>
      <c r="AC373" s="209"/>
      <c r="AD373" s="209"/>
      <c r="AE373" s="209"/>
      <c r="AF373" s="209"/>
      <c r="AG373" s="209"/>
      <c r="AH373" s="209"/>
      <c r="AI373" s="209"/>
    </row>
    <row r="374" spans="1:35" ht="15.5">
      <c r="A374" s="132"/>
      <c r="B374" s="132"/>
      <c r="C374" s="132"/>
      <c r="D374" s="132"/>
      <c r="E374" s="48"/>
      <c r="F374" s="48"/>
      <c r="G374" s="48"/>
      <c r="H374" s="48"/>
      <c r="I374" s="48"/>
      <c r="J374" s="48"/>
      <c r="K374" s="48"/>
      <c r="L374" s="48"/>
      <c r="M374" s="48"/>
      <c r="N374" s="48"/>
      <c r="O374" s="48"/>
      <c r="P374" s="208"/>
      <c r="Q374" s="209"/>
      <c r="R374" s="209"/>
      <c r="S374" s="209"/>
      <c r="T374" s="209"/>
      <c r="U374" s="209"/>
      <c r="V374" s="209"/>
      <c r="W374" s="209"/>
      <c r="X374" s="209"/>
      <c r="Y374" s="209"/>
      <c r="Z374" s="209"/>
      <c r="AA374" s="209"/>
      <c r="AB374" s="209"/>
      <c r="AC374" s="209"/>
      <c r="AD374" s="209"/>
      <c r="AE374" s="209"/>
      <c r="AF374" s="209"/>
      <c r="AG374" s="209"/>
      <c r="AH374" s="209"/>
      <c r="AI374" s="209"/>
    </row>
    <row r="375" spans="1:35" ht="15.5">
      <c r="A375" s="132"/>
      <c r="B375" s="132"/>
      <c r="C375" s="132"/>
      <c r="D375" s="132"/>
      <c r="E375" s="48"/>
      <c r="F375" s="48"/>
      <c r="G375" s="48"/>
      <c r="H375" s="48"/>
      <c r="I375" s="48"/>
      <c r="J375" s="48"/>
      <c r="K375" s="48"/>
      <c r="L375" s="48"/>
      <c r="M375" s="48"/>
      <c r="N375" s="48"/>
      <c r="O375" s="48"/>
      <c r="P375" s="208"/>
      <c r="Q375" s="209"/>
      <c r="R375" s="209"/>
      <c r="S375" s="209"/>
      <c r="T375" s="209"/>
      <c r="U375" s="209"/>
      <c r="V375" s="209"/>
      <c r="W375" s="209"/>
      <c r="X375" s="209"/>
      <c r="Y375" s="209"/>
      <c r="Z375" s="209"/>
      <c r="AA375" s="209"/>
      <c r="AB375" s="209"/>
      <c r="AC375" s="209"/>
      <c r="AD375" s="209"/>
      <c r="AE375" s="209"/>
      <c r="AF375" s="209"/>
      <c r="AG375" s="209"/>
      <c r="AH375" s="209"/>
      <c r="AI375" s="209"/>
    </row>
    <row r="376" spans="1:35" ht="15.5">
      <c r="A376" s="132"/>
      <c r="B376" s="132"/>
      <c r="C376" s="132"/>
      <c r="D376" s="132"/>
      <c r="E376" s="48"/>
      <c r="F376" s="48"/>
      <c r="G376" s="48"/>
      <c r="H376" s="48"/>
      <c r="I376" s="48"/>
      <c r="J376" s="48"/>
      <c r="K376" s="48"/>
      <c r="L376" s="48"/>
      <c r="M376" s="48"/>
      <c r="N376" s="48"/>
      <c r="O376" s="48"/>
      <c r="P376" s="208"/>
      <c r="Q376" s="209"/>
      <c r="R376" s="209"/>
      <c r="S376" s="209"/>
      <c r="T376" s="209"/>
      <c r="U376" s="209"/>
      <c r="V376" s="209"/>
      <c r="W376" s="209"/>
      <c r="X376" s="209"/>
      <c r="Y376" s="209"/>
      <c r="Z376" s="209"/>
      <c r="AA376" s="209"/>
      <c r="AB376" s="209"/>
      <c r="AC376" s="209"/>
      <c r="AD376" s="209"/>
      <c r="AE376" s="209"/>
      <c r="AF376" s="209"/>
      <c r="AG376" s="209"/>
      <c r="AH376" s="209"/>
      <c r="AI376" s="209"/>
    </row>
    <row r="377" spans="1:35" ht="15.5">
      <c r="A377" s="132"/>
      <c r="B377" s="132"/>
      <c r="C377" s="132"/>
      <c r="D377" s="132"/>
      <c r="E377" s="48"/>
      <c r="F377" s="48"/>
      <c r="G377" s="48"/>
      <c r="H377" s="48"/>
      <c r="I377" s="48"/>
      <c r="J377" s="48"/>
      <c r="K377" s="48"/>
      <c r="L377" s="48"/>
      <c r="M377" s="48"/>
      <c r="N377" s="48"/>
      <c r="O377" s="48"/>
      <c r="P377" s="208"/>
      <c r="Q377" s="209"/>
      <c r="R377" s="209"/>
      <c r="S377" s="209"/>
      <c r="T377" s="209"/>
      <c r="U377" s="209"/>
      <c r="V377" s="209"/>
      <c r="W377" s="209"/>
      <c r="X377" s="209"/>
      <c r="Y377" s="209"/>
      <c r="Z377" s="209"/>
      <c r="AA377" s="209"/>
      <c r="AB377" s="209"/>
      <c r="AC377" s="209"/>
      <c r="AD377" s="209"/>
      <c r="AE377" s="209"/>
      <c r="AF377" s="209"/>
      <c r="AG377" s="209"/>
      <c r="AH377" s="209"/>
      <c r="AI377" s="209"/>
    </row>
    <row r="378" spans="1:35" ht="15.5">
      <c r="A378" s="132"/>
      <c r="B378" s="132"/>
      <c r="C378" s="132"/>
      <c r="D378" s="132"/>
      <c r="E378" s="48"/>
      <c r="F378" s="48"/>
      <c r="G378" s="48"/>
      <c r="H378" s="48"/>
      <c r="I378" s="48"/>
      <c r="J378" s="48"/>
      <c r="K378" s="48"/>
      <c r="L378" s="48"/>
      <c r="M378" s="48"/>
      <c r="N378" s="48"/>
      <c r="O378" s="48"/>
      <c r="P378" s="208"/>
      <c r="Q378" s="209"/>
      <c r="R378" s="209"/>
      <c r="S378" s="209"/>
      <c r="T378" s="209"/>
      <c r="U378" s="209"/>
      <c r="V378" s="209"/>
      <c r="W378" s="209"/>
      <c r="X378" s="209"/>
      <c r="Y378" s="209"/>
      <c r="Z378" s="209"/>
      <c r="AA378" s="209"/>
      <c r="AB378" s="209"/>
      <c r="AC378" s="209"/>
      <c r="AD378" s="209"/>
      <c r="AE378" s="209"/>
      <c r="AF378" s="209"/>
      <c r="AG378" s="209"/>
      <c r="AH378" s="209"/>
      <c r="AI378" s="209"/>
    </row>
    <row r="379" spans="1:35" ht="15.5">
      <c r="A379" s="132"/>
      <c r="B379" s="132"/>
      <c r="C379" s="132"/>
      <c r="D379" s="132"/>
      <c r="E379" s="48"/>
      <c r="F379" s="48"/>
      <c r="G379" s="48"/>
      <c r="H379" s="48"/>
      <c r="I379" s="48"/>
      <c r="J379" s="48"/>
      <c r="K379" s="48"/>
      <c r="L379" s="48"/>
      <c r="M379" s="48"/>
      <c r="N379" s="48"/>
      <c r="O379" s="48"/>
      <c r="P379" s="208"/>
      <c r="Q379" s="209"/>
      <c r="R379" s="209"/>
      <c r="S379" s="209"/>
      <c r="T379" s="209"/>
      <c r="U379" s="209"/>
      <c r="V379" s="209"/>
      <c r="W379" s="209"/>
      <c r="X379" s="209"/>
      <c r="Y379" s="209"/>
      <c r="Z379" s="209"/>
      <c r="AA379" s="209"/>
      <c r="AB379" s="209"/>
      <c r="AC379" s="209"/>
      <c r="AD379" s="209"/>
      <c r="AE379" s="209"/>
      <c r="AF379" s="209"/>
      <c r="AG379" s="209"/>
      <c r="AH379" s="209"/>
      <c r="AI379" s="209"/>
    </row>
    <row r="380" spans="1:35" ht="15.5">
      <c r="A380" s="132"/>
      <c r="B380" s="132"/>
      <c r="C380" s="132"/>
      <c r="D380" s="132"/>
      <c r="E380" s="48"/>
      <c r="F380" s="48"/>
      <c r="G380" s="48"/>
      <c r="H380" s="48"/>
      <c r="I380" s="48"/>
      <c r="J380" s="48"/>
      <c r="K380" s="48"/>
      <c r="L380" s="48"/>
      <c r="M380" s="48"/>
      <c r="N380" s="48"/>
      <c r="O380" s="48"/>
      <c r="P380" s="208"/>
      <c r="Q380" s="209"/>
      <c r="R380" s="209"/>
      <c r="S380" s="209"/>
      <c r="T380" s="209"/>
      <c r="U380" s="209"/>
      <c r="V380" s="209"/>
      <c r="W380" s="209"/>
      <c r="X380" s="209"/>
      <c r="Y380" s="209"/>
      <c r="Z380" s="209"/>
      <c r="AA380" s="209"/>
      <c r="AB380" s="209"/>
      <c r="AC380" s="209"/>
      <c r="AD380" s="209"/>
      <c r="AE380" s="209"/>
      <c r="AF380" s="209"/>
      <c r="AG380" s="209"/>
      <c r="AH380" s="209"/>
      <c r="AI380" s="209"/>
    </row>
    <row r="381" spans="1:35" ht="15.5">
      <c r="A381" s="132"/>
      <c r="B381" s="132"/>
      <c r="C381" s="132"/>
      <c r="D381" s="132"/>
      <c r="E381" s="48"/>
      <c r="F381" s="48"/>
      <c r="G381" s="48"/>
      <c r="H381" s="48"/>
      <c r="I381" s="48"/>
      <c r="J381" s="48"/>
      <c r="K381" s="48"/>
      <c r="L381" s="48"/>
      <c r="M381" s="48"/>
      <c r="N381" s="48"/>
      <c r="O381" s="48"/>
      <c r="P381" s="208"/>
      <c r="Q381" s="209"/>
      <c r="R381" s="209"/>
      <c r="S381" s="209"/>
      <c r="T381" s="209"/>
      <c r="U381" s="209"/>
      <c r="V381" s="209"/>
      <c r="W381" s="209"/>
      <c r="X381" s="209"/>
      <c r="Y381" s="209"/>
      <c r="Z381" s="209"/>
      <c r="AA381" s="209"/>
      <c r="AB381" s="209"/>
      <c r="AC381" s="209"/>
      <c r="AD381" s="209"/>
      <c r="AE381" s="209"/>
      <c r="AF381" s="209"/>
      <c r="AG381" s="209"/>
      <c r="AH381" s="209"/>
      <c r="AI381" s="209"/>
    </row>
    <row r="382" spans="1:35" ht="15.5">
      <c r="A382" s="132"/>
      <c r="B382" s="132"/>
      <c r="C382" s="132"/>
      <c r="D382" s="132"/>
      <c r="E382" s="48"/>
      <c r="F382" s="48"/>
      <c r="G382" s="48"/>
      <c r="H382" s="48"/>
      <c r="I382" s="48"/>
      <c r="J382" s="48"/>
      <c r="K382" s="48"/>
      <c r="L382" s="48"/>
      <c r="M382" s="48"/>
      <c r="N382" s="48"/>
      <c r="O382" s="48"/>
      <c r="P382" s="208"/>
      <c r="Q382" s="209"/>
      <c r="R382" s="209"/>
      <c r="S382" s="209"/>
      <c r="T382" s="209"/>
      <c r="U382" s="209"/>
      <c r="V382" s="209"/>
      <c r="W382" s="209"/>
      <c r="X382" s="209"/>
      <c r="Y382" s="209"/>
      <c r="Z382" s="209"/>
      <c r="AA382" s="209"/>
      <c r="AB382" s="209"/>
      <c r="AC382" s="209"/>
      <c r="AD382" s="209"/>
      <c r="AE382" s="209"/>
      <c r="AF382" s="209"/>
      <c r="AG382" s="209"/>
      <c r="AH382" s="209"/>
      <c r="AI382" s="209"/>
    </row>
    <row r="383" spans="1:35" ht="15.5">
      <c r="A383" s="132"/>
      <c r="B383" s="132"/>
      <c r="C383" s="132"/>
      <c r="D383" s="132"/>
      <c r="E383" s="48"/>
      <c r="F383" s="48"/>
      <c r="G383" s="48"/>
      <c r="H383" s="48"/>
      <c r="I383" s="48"/>
      <c r="J383" s="48"/>
      <c r="K383" s="48"/>
      <c r="L383" s="48"/>
      <c r="M383" s="48"/>
      <c r="N383" s="48"/>
      <c r="O383" s="48"/>
      <c r="P383" s="208"/>
      <c r="Q383" s="209"/>
      <c r="R383" s="209"/>
      <c r="S383" s="209"/>
      <c r="T383" s="209"/>
      <c r="U383" s="209"/>
      <c r="V383" s="209"/>
      <c r="W383" s="209"/>
      <c r="X383" s="209"/>
      <c r="Y383" s="209"/>
      <c r="Z383" s="209"/>
      <c r="AA383" s="209"/>
      <c r="AB383" s="209"/>
      <c r="AC383" s="209"/>
      <c r="AD383" s="209"/>
      <c r="AE383" s="209"/>
      <c r="AF383" s="209"/>
      <c r="AG383" s="209"/>
      <c r="AH383" s="209"/>
      <c r="AI383" s="209"/>
    </row>
    <row r="384" spans="1:35" ht="15.5">
      <c r="A384" s="132"/>
      <c r="B384" s="132"/>
      <c r="C384" s="132"/>
      <c r="D384" s="132"/>
      <c r="E384" s="48"/>
      <c r="F384" s="48"/>
      <c r="G384" s="48"/>
      <c r="H384" s="48"/>
      <c r="I384" s="48"/>
      <c r="J384" s="48"/>
      <c r="K384" s="48"/>
      <c r="L384" s="48"/>
      <c r="M384" s="48"/>
      <c r="N384" s="48"/>
      <c r="O384" s="48"/>
      <c r="P384" s="208"/>
      <c r="Q384" s="209"/>
      <c r="R384" s="209"/>
      <c r="S384" s="209"/>
      <c r="T384" s="209"/>
      <c r="U384" s="209"/>
      <c r="V384" s="209"/>
      <c r="W384" s="209"/>
      <c r="X384" s="209"/>
      <c r="Y384" s="209"/>
      <c r="Z384" s="209"/>
      <c r="AA384" s="209"/>
      <c r="AB384" s="209"/>
      <c r="AC384" s="209"/>
      <c r="AD384" s="209"/>
      <c r="AE384" s="209"/>
      <c r="AF384" s="209"/>
      <c r="AG384" s="209"/>
      <c r="AH384" s="209"/>
      <c r="AI384" s="209"/>
    </row>
    <row r="385" spans="1:35" ht="15.5">
      <c r="A385" s="132"/>
      <c r="B385" s="132"/>
      <c r="C385" s="132"/>
      <c r="D385" s="132"/>
      <c r="E385" s="48"/>
      <c r="F385" s="48"/>
      <c r="G385" s="48"/>
      <c r="H385" s="48"/>
      <c r="I385" s="48"/>
      <c r="J385" s="48"/>
      <c r="K385" s="48"/>
      <c r="L385" s="48"/>
      <c r="M385" s="48"/>
      <c r="N385" s="48"/>
      <c r="O385" s="48"/>
      <c r="P385" s="208"/>
      <c r="Q385" s="209"/>
      <c r="R385" s="209"/>
      <c r="S385" s="209"/>
      <c r="T385" s="209"/>
      <c r="U385" s="209"/>
      <c r="V385" s="209"/>
      <c r="W385" s="209"/>
      <c r="X385" s="209"/>
      <c r="Y385" s="209"/>
      <c r="Z385" s="209"/>
      <c r="AA385" s="209"/>
      <c r="AB385" s="209"/>
      <c r="AC385" s="209"/>
      <c r="AD385" s="209"/>
      <c r="AE385" s="209"/>
      <c r="AF385" s="209"/>
      <c r="AG385" s="209"/>
      <c r="AH385" s="209"/>
      <c r="AI385" s="209"/>
    </row>
    <row r="386" spans="1:35" ht="15.5">
      <c r="A386" s="132"/>
      <c r="B386" s="132"/>
      <c r="C386" s="132"/>
      <c r="D386" s="132"/>
      <c r="E386" s="48"/>
      <c r="F386" s="48"/>
      <c r="G386" s="48"/>
      <c r="H386" s="48"/>
      <c r="I386" s="48"/>
      <c r="J386" s="48"/>
      <c r="K386" s="48"/>
      <c r="L386" s="48"/>
      <c r="M386" s="48"/>
      <c r="N386" s="48"/>
      <c r="O386" s="48"/>
      <c r="P386" s="208"/>
      <c r="Q386" s="209"/>
      <c r="R386" s="209"/>
      <c r="S386" s="209"/>
      <c r="T386" s="209"/>
      <c r="U386" s="209"/>
      <c r="V386" s="209"/>
      <c r="W386" s="209"/>
      <c r="X386" s="209"/>
      <c r="Y386" s="209"/>
      <c r="Z386" s="209"/>
      <c r="AA386" s="209"/>
      <c r="AB386" s="209"/>
      <c r="AC386" s="209"/>
      <c r="AD386" s="209"/>
      <c r="AE386" s="209"/>
      <c r="AF386" s="209"/>
      <c r="AG386" s="209"/>
      <c r="AH386" s="209"/>
      <c r="AI386" s="209"/>
    </row>
    <row r="387" spans="1:35" ht="15.5">
      <c r="A387" s="132"/>
      <c r="B387" s="132"/>
      <c r="C387" s="132"/>
      <c r="D387" s="132"/>
      <c r="E387" s="48"/>
      <c r="F387" s="48"/>
      <c r="G387" s="48"/>
      <c r="H387" s="48"/>
      <c r="I387" s="48"/>
      <c r="J387" s="48"/>
      <c r="K387" s="48"/>
      <c r="L387" s="48"/>
      <c r="M387" s="48"/>
      <c r="N387" s="48"/>
      <c r="O387" s="48"/>
      <c r="P387" s="208"/>
      <c r="Q387" s="209"/>
      <c r="R387" s="209"/>
      <c r="S387" s="209"/>
      <c r="T387" s="209"/>
      <c r="U387" s="209"/>
      <c r="V387" s="209"/>
      <c r="W387" s="209"/>
      <c r="X387" s="209"/>
      <c r="Y387" s="209"/>
      <c r="Z387" s="209"/>
      <c r="AA387" s="209"/>
      <c r="AB387" s="209"/>
      <c r="AC387" s="209"/>
      <c r="AD387" s="209"/>
      <c r="AE387" s="209"/>
      <c r="AF387" s="209"/>
      <c r="AG387" s="209"/>
      <c r="AH387" s="209"/>
      <c r="AI387" s="209"/>
    </row>
    <row r="388" spans="1:35" ht="15.5">
      <c r="A388" s="132"/>
      <c r="B388" s="132"/>
      <c r="C388" s="132"/>
      <c r="D388" s="132"/>
      <c r="E388" s="48"/>
      <c r="F388" s="48"/>
      <c r="G388" s="48"/>
      <c r="H388" s="48"/>
      <c r="I388" s="48"/>
      <c r="J388" s="48"/>
      <c r="K388" s="48"/>
      <c r="L388" s="48"/>
      <c r="M388" s="48"/>
      <c r="N388" s="48"/>
      <c r="O388" s="48"/>
      <c r="P388" s="208"/>
      <c r="Q388" s="209"/>
      <c r="R388" s="209"/>
      <c r="S388" s="209"/>
      <c r="T388" s="209"/>
      <c r="U388" s="209"/>
      <c r="V388" s="209"/>
      <c r="W388" s="209"/>
      <c r="X388" s="209"/>
      <c r="Y388" s="209"/>
      <c r="Z388" s="209"/>
      <c r="AA388" s="209"/>
      <c r="AB388" s="209"/>
      <c r="AC388" s="209"/>
      <c r="AD388" s="209"/>
      <c r="AE388" s="209"/>
      <c r="AF388" s="209"/>
      <c r="AG388" s="209"/>
      <c r="AH388" s="209"/>
      <c r="AI388" s="209"/>
    </row>
    <row r="389" spans="1:35" ht="15.5">
      <c r="A389" s="132"/>
      <c r="B389" s="132"/>
      <c r="C389" s="132"/>
      <c r="D389" s="132"/>
      <c r="E389" s="48"/>
      <c r="F389" s="48"/>
      <c r="G389" s="48"/>
      <c r="H389" s="48"/>
      <c r="I389" s="48"/>
      <c r="J389" s="48"/>
      <c r="K389" s="48"/>
      <c r="L389" s="48"/>
      <c r="M389" s="48"/>
      <c r="N389" s="48"/>
      <c r="O389" s="48"/>
      <c r="P389" s="208"/>
      <c r="Q389" s="209"/>
      <c r="R389" s="209"/>
      <c r="S389" s="209"/>
      <c r="T389" s="209"/>
      <c r="U389" s="209"/>
      <c r="V389" s="209"/>
      <c r="W389" s="209"/>
      <c r="X389" s="209"/>
      <c r="Y389" s="209"/>
      <c r="Z389" s="209"/>
      <c r="AA389" s="209"/>
      <c r="AB389" s="209"/>
      <c r="AC389" s="209"/>
      <c r="AD389" s="209"/>
      <c r="AE389" s="209"/>
      <c r="AF389" s="209"/>
      <c r="AG389" s="209"/>
      <c r="AH389" s="209"/>
      <c r="AI389" s="209"/>
    </row>
    <row r="390" spans="1:35" ht="15.5">
      <c r="A390" s="132"/>
      <c r="B390" s="132"/>
      <c r="C390" s="132"/>
      <c r="D390" s="132"/>
      <c r="E390" s="48"/>
      <c r="F390" s="48"/>
      <c r="G390" s="48"/>
      <c r="H390" s="48"/>
      <c r="I390" s="48"/>
      <c r="J390" s="48"/>
      <c r="K390" s="48"/>
      <c r="L390" s="48"/>
      <c r="M390" s="48"/>
      <c r="N390" s="48"/>
      <c r="O390" s="48"/>
      <c r="P390" s="208"/>
      <c r="Q390" s="209"/>
      <c r="R390" s="209"/>
      <c r="S390" s="209"/>
      <c r="T390" s="209"/>
      <c r="U390" s="209"/>
      <c r="V390" s="209"/>
      <c r="W390" s="209"/>
      <c r="X390" s="209"/>
      <c r="Y390" s="209"/>
      <c r="Z390" s="209"/>
      <c r="AA390" s="209"/>
      <c r="AB390" s="209"/>
      <c r="AC390" s="209"/>
      <c r="AD390" s="209"/>
      <c r="AE390" s="209"/>
      <c r="AF390" s="209"/>
      <c r="AG390" s="209"/>
      <c r="AH390" s="209"/>
      <c r="AI390" s="209"/>
    </row>
    <row r="391" spans="1:35" ht="15.5">
      <c r="A391" s="132"/>
      <c r="B391" s="132"/>
      <c r="C391" s="132"/>
      <c r="D391" s="132"/>
      <c r="E391" s="48"/>
      <c r="F391" s="48"/>
      <c r="G391" s="48"/>
      <c r="H391" s="48"/>
      <c r="I391" s="48"/>
      <c r="J391" s="48"/>
      <c r="K391" s="48"/>
      <c r="L391" s="48"/>
      <c r="M391" s="48"/>
      <c r="N391" s="48"/>
      <c r="O391" s="48"/>
      <c r="P391" s="208"/>
      <c r="Q391" s="209"/>
      <c r="R391" s="209"/>
      <c r="S391" s="209"/>
      <c r="T391" s="209"/>
      <c r="U391" s="209"/>
      <c r="V391" s="209"/>
      <c r="W391" s="209"/>
      <c r="X391" s="209"/>
      <c r="Y391" s="209"/>
      <c r="Z391" s="209"/>
      <c r="AA391" s="209"/>
      <c r="AB391" s="209"/>
      <c r="AC391" s="209"/>
      <c r="AD391" s="209"/>
      <c r="AE391" s="209"/>
      <c r="AF391" s="209"/>
      <c r="AG391" s="209"/>
      <c r="AH391" s="209"/>
      <c r="AI391" s="209"/>
    </row>
    <row r="392" spans="1:35" ht="15.5">
      <c r="A392" s="132"/>
      <c r="B392" s="132"/>
      <c r="C392" s="132"/>
      <c r="D392" s="132"/>
      <c r="E392" s="48"/>
      <c r="F392" s="48"/>
      <c r="G392" s="48"/>
      <c r="H392" s="48"/>
      <c r="I392" s="48"/>
      <c r="J392" s="48"/>
      <c r="K392" s="48"/>
      <c r="L392" s="48"/>
      <c r="M392" s="48"/>
      <c r="N392" s="48"/>
      <c r="O392" s="48"/>
      <c r="P392" s="208"/>
      <c r="Q392" s="209"/>
      <c r="R392" s="209"/>
      <c r="S392" s="209"/>
      <c r="T392" s="209"/>
      <c r="U392" s="209"/>
      <c r="V392" s="209"/>
      <c r="W392" s="209"/>
      <c r="X392" s="209"/>
      <c r="Y392" s="209"/>
      <c r="Z392" s="209"/>
      <c r="AA392" s="209"/>
      <c r="AB392" s="209"/>
      <c r="AC392" s="209"/>
      <c r="AD392" s="209"/>
      <c r="AE392" s="209"/>
      <c r="AF392" s="209"/>
      <c r="AG392" s="209"/>
      <c r="AH392" s="209"/>
      <c r="AI392" s="209"/>
    </row>
    <row r="393" spans="1:35" ht="15.5">
      <c r="A393" s="132"/>
      <c r="B393" s="132"/>
      <c r="C393" s="132"/>
      <c r="D393" s="132"/>
      <c r="E393" s="48"/>
      <c r="F393" s="48"/>
      <c r="G393" s="48"/>
      <c r="H393" s="48"/>
      <c r="I393" s="48"/>
      <c r="J393" s="48"/>
      <c r="K393" s="48"/>
      <c r="L393" s="48"/>
      <c r="M393" s="48"/>
      <c r="N393" s="48"/>
      <c r="O393" s="48"/>
      <c r="P393" s="208"/>
      <c r="Q393" s="209"/>
      <c r="R393" s="209"/>
      <c r="S393" s="209"/>
      <c r="T393" s="209"/>
      <c r="U393" s="209"/>
      <c r="V393" s="209"/>
      <c r="W393" s="209"/>
      <c r="X393" s="209"/>
      <c r="Y393" s="209"/>
      <c r="Z393" s="209"/>
      <c r="AA393" s="209"/>
      <c r="AB393" s="209"/>
      <c r="AC393" s="209"/>
      <c r="AD393" s="209"/>
      <c r="AE393" s="209"/>
      <c r="AF393" s="209"/>
      <c r="AG393" s="209"/>
      <c r="AH393" s="209"/>
      <c r="AI393" s="209"/>
    </row>
    <row r="394" spans="1:35" ht="15.5">
      <c r="A394" s="132"/>
      <c r="B394" s="132"/>
      <c r="C394" s="132"/>
      <c r="D394" s="132"/>
      <c r="E394" s="48"/>
      <c r="F394" s="48"/>
      <c r="G394" s="48"/>
      <c r="H394" s="48"/>
      <c r="I394" s="48"/>
      <c r="J394" s="48"/>
      <c r="K394" s="48"/>
      <c r="L394" s="48"/>
      <c r="M394" s="48"/>
      <c r="N394" s="48"/>
      <c r="O394" s="48"/>
      <c r="P394" s="208"/>
      <c r="Q394" s="209"/>
      <c r="R394" s="209"/>
      <c r="S394" s="209"/>
      <c r="T394" s="209"/>
      <c r="U394" s="209"/>
      <c r="V394" s="209"/>
      <c r="W394" s="209"/>
      <c r="X394" s="209"/>
      <c r="Y394" s="209"/>
      <c r="Z394" s="209"/>
      <c r="AA394" s="209"/>
      <c r="AB394" s="209"/>
      <c r="AC394" s="209"/>
      <c r="AD394" s="209"/>
      <c r="AE394" s="209"/>
      <c r="AF394" s="209"/>
      <c r="AG394" s="209"/>
      <c r="AH394" s="209"/>
      <c r="AI394" s="209"/>
    </row>
    <row r="395" spans="1:35" ht="15.5">
      <c r="A395" s="132"/>
      <c r="B395" s="132"/>
      <c r="C395" s="132"/>
      <c r="D395" s="132"/>
      <c r="E395" s="48"/>
      <c r="F395" s="48"/>
      <c r="G395" s="48"/>
      <c r="H395" s="48"/>
      <c r="I395" s="48"/>
      <c r="J395" s="48"/>
      <c r="K395" s="48"/>
      <c r="L395" s="48"/>
      <c r="M395" s="48"/>
      <c r="N395" s="48"/>
      <c r="O395" s="48"/>
      <c r="P395" s="208"/>
      <c r="Q395" s="209"/>
      <c r="R395" s="209"/>
      <c r="S395" s="209"/>
      <c r="T395" s="209"/>
      <c r="U395" s="209"/>
      <c r="V395" s="209"/>
      <c r="W395" s="209"/>
      <c r="X395" s="209"/>
      <c r="Y395" s="209"/>
      <c r="Z395" s="209"/>
      <c r="AA395" s="209"/>
      <c r="AB395" s="209"/>
      <c r="AC395" s="209"/>
      <c r="AD395" s="209"/>
      <c r="AE395" s="209"/>
      <c r="AF395" s="209"/>
      <c r="AG395" s="209"/>
      <c r="AH395" s="209"/>
      <c r="AI395" s="209"/>
    </row>
    <row r="396" spans="1:35" ht="15.5">
      <c r="A396" s="132"/>
      <c r="B396" s="132"/>
      <c r="C396" s="132"/>
      <c r="D396" s="132"/>
      <c r="E396" s="48"/>
      <c r="F396" s="48"/>
      <c r="G396" s="48"/>
      <c r="H396" s="48"/>
      <c r="I396" s="48"/>
      <c r="J396" s="48"/>
      <c r="K396" s="48"/>
      <c r="L396" s="48"/>
      <c r="M396" s="48"/>
      <c r="N396" s="48"/>
      <c r="O396" s="48"/>
      <c r="P396" s="208"/>
      <c r="Q396" s="209"/>
      <c r="R396" s="209"/>
      <c r="S396" s="209"/>
      <c r="T396" s="209"/>
      <c r="U396" s="209"/>
      <c r="V396" s="209"/>
      <c r="W396" s="209"/>
      <c r="X396" s="209"/>
      <c r="Y396" s="209"/>
      <c r="Z396" s="209"/>
      <c r="AA396" s="209"/>
      <c r="AB396" s="209"/>
      <c r="AC396" s="209"/>
      <c r="AD396" s="209"/>
      <c r="AE396" s="209"/>
      <c r="AF396" s="209"/>
      <c r="AG396" s="209"/>
      <c r="AH396" s="209"/>
      <c r="AI396" s="209"/>
    </row>
    <row r="397" spans="1:35" ht="15.5">
      <c r="A397" s="132"/>
      <c r="B397" s="132"/>
      <c r="C397" s="132"/>
      <c r="D397" s="132"/>
      <c r="E397" s="48"/>
      <c r="F397" s="48"/>
      <c r="G397" s="48"/>
      <c r="H397" s="48"/>
      <c r="I397" s="48"/>
      <c r="J397" s="48"/>
      <c r="K397" s="48"/>
      <c r="L397" s="48"/>
      <c r="M397" s="48"/>
      <c r="N397" s="48"/>
      <c r="O397" s="48"/>
      <c r="P397" s="208"/>
      <c r="Q397" s="209"/>
      <c r="R397" s="209"/>
      <c r="S397" s="209"/>
      <c r="T397" s="209"/>
      <c r="U397" s="209"/>
      <c r="V397" s="209"/>
      <c r="W397" s="209"/>
      <c r="X397" s="209"/>
      <c r="Y397" s="209"/>
      <c r="Z397" s="209"/>
      <c r="AA397" s="209"/>
      <c r="AB397" s="209"/>
      <c r="AC397" s="209"/>
      <c r="AD397" s="209"/>
      <c r="AE397" s="209"/>
      <c r="AF397" s="209"/>
      <c r="AG397" s="209"/>
      <c r="AH397" s="209"/>
      <c r="AI397" s="209"/>
    </row>
    <row r="398" spans="1:35" ht="15.5">
      <c r="A398" s="132"/>
      <c r="B398" s="132"/>
      <c r="C398" s="132"/>
      <c r="D398" s="132"/>
      <c r="E398" s="48"/>
      <c r="F398" s="48"/>
      <c r="G398" s="48"/>
      <c r="H398" s="48"/>
      <c r="I398" s="48"/>
      <c r="J398" s="48"/>
      <c r="K398" s="48"/>
      <c r="L398" s="48"/>
      <c r="M398" s="48"/>
      <c r="N398" s="48"/>
      <c r="O398" s="48"/>
      <c r="P398" s="208"/>
      <c r="Q398" s="209"/>
      <c r="R398" s="209"/>
      <c r="S398" s="209"/>
      <c r="T398" s="209"/>
      <c r="U398" s="209"/>
      <c r="V398" s="209"/>
      <c r="W398" s="209"/>
      <c r="X398" s="209"/>
      <c r="Y398" s="209"/>
      <c r="Z398" s="209"/>
      <c r="AA398" s="209"/>
      <c r="AB398" s="209"/>
      <c r="AC398" s="209"/>
      <c r="AD398" s="209"/>
      <c r="AE398" s="209"/>
      <c r="AF398" s="209"/>
      <c r="AG398" s="209"/>
      <c r="AH398" s="209"/>
      <c r="AI398" s="209"/>
    </row>
    <row r="399" spans="1:35" ht="15.5">
      <c r="A399" s="132"/>
      <c r="B399" s="132"/>
      <c r="C399" s="132"/>
      <c r="D399" s="132"/>
      <c r="E399" s="48"/>
      <c r="F399" s="48"/>
      <c r="G399" s="48"/>
      <c r="H399" s="48"/>
      <c r="I399" s="48"/>
      <c r="J399" s="48"/>
      <c r="K399" s="48"/>
      <c r="L399" s="48"/>
      <c r="M399" s="48"/>
      <c r="N399" s="48"/>
      <c r="O399" s="48"/>
      <c r="P399" s="208"/>
      <c r="Q399" s="209"/>
      <c r="R399" s="209"/>
      <c r="S399" s="209"/>
      <c r="T399" s="209"/>
      <c r="U399" s="209"/>
      <c r="V399" s="209"/>
      <c r="W399" s="209"/>
      <c r="X399" s="209"/>
      <c r="Y399" s="209"/>
      <c r="Z399" s="209"/>
      <c r="AA399" s="209"/>
      <c r="AB399" s="209"/>
      <c r="AC399" s="209"/>
      <c r="AD399" s="209"/>
      <c r="AE399" s="209"/>
      <c r="AF399" s="209"/>
      <c r="AG399" s="209"/>
      <c r="AH399" s="209"/>
      <c r="AI399" s="209"/>
    </row>
    <row r="400" spans="1:35" ht="15.5">
      <c r="A400" s="132"/>
      <c r="B400" s="132"/>
      <c r="C400" s="132"/>
      <c r="D400" s="132"/>
      <c r="E400" s="48"/>
      <c r="F400" s="48"/>
      <c r="G400" s="48"/>
      <c r="H400" s="48"/>
      <c r="I400" s="48"/>
      <c r="J400" s="48"/>
      <c r="K400" s="48"/>
      <c r="L400" s="48"/>
      <c r="M400" s="48"/>
      <c r="N400" s="48"/>
      <c r="O400" s="48"/>
      <c r="P400" s="208"/>
      <c r="Q400" s="209"/>
      <c r="R400" s="209"/>
      <c r="S400" s="209"/>
      <c r="T400" s="209"/>
      <c r="U400" s="209"/>
      <c r="V400" s="209"/>
      <c r="W400" s="209"/>
      <c r="X400" s="209"/>
      <c r="Y400" s="209"/>
      <c r="Z400" s="209"/>
      <c r="AA400" s="209"/>
      <c r="AB400" s="209"/>
      <c r="AC400" s="209"/>
      <c r="AD400" s="209"/>
      <c r="AE400" s="209"/>
      <c r="AF400" s="209"/>
      <c r="AG400" s="209"/>
      <c r="AH400" s="209"/>
      <c r="AI400" s="209"/>
    </row>
    <row r="401" spans="1:35" ht="15.5">
      <c r="A401" s="132"/>
      <c r="B401" s="132"/>
      <c r="C401" s="132"/>
      <c r="D401" s="132"/>
      <c r="E401" s="48"/>
      <c r="F401" s="48"/>
      <c r="G401" s="48"/>
      <c r="H401" s="48"/>
      <c r="I401" s="48"/>
      <c r="J401" s="48"/>
      <c r="K401" s="48"/>
      <c r="L401" s="48"/>
      <c r="M401" s="48"/>
      <c r="N401" s="48"/>
      <c r="O401" s="48"/>
      <c r="P401" s="208"/>
      <c r="Q401" s="209"/>
      <c r="R401" s="209"/>
      <c r="S401" s="209"/>
      <c r="T401" s="209"/>
      <c r="U401" s="209"/>
      <c r="V401" s="209"/>
      <c r="W401" s="209"/>
      <c r="X401" s="209"/>
      <c r="Y401" s="209"/>
      <c r="Z401" s="209"/>
      <c r="AA401" s="209"/>
      <c r="AB401" s="209"/>
      <c r="AC401" s="209"/>
      <c r="AD401" s="209"/>
      <c r="AE401" s="209"/>
      <c r="AF401" s="209"/>
      <c r="AG401" s="209"/>
      <c r="AH401" s="209"/>
      <c r="AI401" s="209"/>
    </row>
    <row r="402" spans="1:35" ht="15.5">
      <c r="A402" s="132"/>
      <c r="B402" s="132"/>
      <c r="C402" s="132"/>
      <c r="D402" s="132"/>
      <c r="E402" s="48"/>
      <c r="F402" s="48"/>
      <c r="G402" s="48"/>
      <c r="H402" s="48"/>
      <c r="I402" s="48"/>
      <c r="J402" s="48"/>
      <c r="K402" s="48"/>
      <c r="L402" s="48"/>
      <c r="M402" s="48"/>
      <c r="N402" s="48"/>
      <c r="O402" s="48"/>
      <c r="P402" s="208"/>
      <c r="Q402" s="209"/>
      <c r="R402" s="209"/>
      <c r="S402" s="209"/>
      <c r="T402" s="209"/>
      <c r="U402" s="209"/>
      <c r="V402" s="209"/>
      <c r="W402" s="209"/>
      <c r="X402" s="209"/>
      <c r="Y402" s="209"/>
      <c r="Z402" s="209"/>
      <c r="AA402" s="209"/>
      <c r="AB402" s="209"/>
      <c r="AC402" s="209"/>
      <c r="AD402" s="209"/>
      <c r="AE402" s="209"/>
      <c r="AF402" s="209"/>
      <c r="AG402" s="209"/>
      <c r="AH402" s="209"/>
      <c r="AI402" s="209"/>
    </row>
    <row r="403" spans="1:35" ht="15.5">
      <c r="A403" s="132"/>
      <c r="B403" s="132"/>
      <c r="C403" s="132"/>
      <c r="D403" s="132"/>
      <c r="E403" s="48"/>
      <c r="F403" s="48"/>
      <c r="G403" s="48"/>
      <c r="H403" s="48"/>
      <c r="I403" s="48"/>
      <c r="J403" s="48"/>
      <c r="K403" s="48"/>
      <c r="L403" s="48"/>
      <c r="M403" s="48"/>
      <c r="N403" s="48"/>
      <c r="O403" s="48"/>
      <c r="P403" s="208"/>
      <c r="Q403" s="209"/>
      <c r="R403" s="209"/>
      <c r="S403" s="209"/>
      <c r="T403" s="209"/>
      <c r="U403" s="209"/>
      <c r="V403" s="209"/>
      <c r="W403" s="209"/>
      <c r="X403" s="209"/>
      <c r="Y403" s="209"/>
      <c r="Z403" s="209"/>
      <c r="AA403" s="209"/>
      <c r="AB403" s="209"/>
      <c r="AC403" s="209"/>
      <c r="AD403" s="209"/>
      <c r="AE403" s="209"/>
      <c r="AF403" s="209"/>
      <c r="AG403" s="209"/>
      <c r="AH403" s="209"/>
      <c r="AI403" s="209"/>
    </row>
    <row r="404" spans="1:35" ht="15.5">
      <c r="A404" s="132"/>
      <c r="B404" s="132"/>
      <c r="C404" s="132"/>
      <c r="D404" s="132"/>
      <c r="E404" s="48"/>
      <c r="F404" s="48"/>
      <c r="G404" s="48"/>
      <c r="H404" s="48"/>
      <c r="I404" s="48"/>
      <c r="J404" s="48"/>
      <c r="K404" s="48"/>
      <c r="L404" s="48"/>
      <c r="M404" s="48"/>
      <c r="N404" s="48"/>
      <c r="O404" s="48"/>
      <c r="P404" s="208"/>
      <c r="Q404" s="209"/>
      <c r="R404" s="209"/>
      <c r="S404" s="209"/>
      <c r="T404" s="209"/>
      <c r="U404" s="209"/>
      <c r="V404" s="209"/>
      <c r="W404" s="209"/>
      <c r="X404" s="209"/>
      <c r="Y404" s="209"/>
      <c r="Z404" s="209"/>
      <c r="AA404" s="209"/>
      <c r="AB404" s="209"/>
      <c r="AC404" s="209"/>
      <c r="AD404" s="209"/>
      <c r="AE404" s="209"/>
      <c r="AF404" s="209"/>
      <c r="AG404" s="209"/>
      <c r="AH404" s="209"/>
      <c r="AI404" s="209"/>
    </row>
    <row r="405" spans="1:35" ht="15.5">
      <c r="A405" s="132"/>
      <c r="B405" s="132"/>
      <c r="C405" s="132"/>
      <c r="D405" s="132"/>
      <c r="E405" s="48"/>
      <c r="F405" s="48"/>
      <c r="G405" s="48"/>
      <c r="H405" s="48"/>
      <c r="I405" s="48"/>
      <c r="J405" s="48"/>
      <c r="K405" s="48"/>
      <c r="L405" s="48"/>
      <c r="M405" s="48"/>
      <c r="N405" s="48"/>
      <c r="O405" s="48"/>
      <c r="P405" s="208"/>
      <c r="Q405" s="209"/>
      <c r="R405" s="209"/>
      <c r="S405" s="209"/>
      <c r="T405" s="209"/>
      <c r="U405" s="209"/>
      <c r="V405" s="209"/>
      <c r="W405" s="209"/>
      <c r="X405" s="209"/>
      <c r="Y405" s="209"/>
      <c r="Z405" s="209"/>
      <c r="AA405" s="209"/>
      <c r="AB405" s="209"/>
      <c r="AC405" s="209"/>
      <c r="AD405" s="209"/>
      <c r="AE405" s="209"/>
      <c r="AF405" s="209"/>
      <c r="AG405" s="209"/>
      <c r="AH405" s="209"/>
      <c r="AI405" s="209"/>
    </row>
    <row r="406" spans="1:35" ht="15.5">
      <c r="A406" s="132"/>
      <c r="B406" s="132"/>
      <c r="C406" s="132"/>
      <c r="D406" s="132"/>
      <c r="E406" s="48"/>
      <c r="F406" s="48"/>
      <c r="G406" s="48"/>
      <c r="H406" s="48"/>
      <c r="I406" s="48"/>
      <c r="J406" s="48"/>
      <c r="K406" s="48"/>
      <c r="L406" s="48"/>
      <c r="M406" s="48"/>
      <c r="N406" s="48"/>
      <c r="O406" s="48"/>
      <c r="P406" s="208"/>
      <c r="Q406" s="209"/>
      <c r="R406" s="209"/>
      <c r="S406" s="209"/>
      <c r="T406" s="209"/>
      <c r="U406" s="209"/>
      <c r="V406" s="209"/>
      <c r="W406" s="209"/>
      <c r="X406" s="209"/>
      <c r="Y406" s="209"/>
      <c r="Z406" s="209"/>
      <c r="AA406" s="209"/>
      <c r="AB406" s="209"/>
      <c r="AC406" s="209"/>
      <c r="AD406" s="209"/>
      <c r="AE406" s="209"/>
      <c r="AF406" s="209"/>
      <c r="AG406" s="209"/>
      <c r="AH406" s="209"/>
      <c r="AI406" s="209"/>
    </row>
    <row r="407" spans="1:35" ht="15.5">
      <c r="A407" s="132"/>
      <c r="B407" s="132"/>
      <c r="C407" s="132"/>
      <c r="D407" s="132"/>
      <c r="E407" s="48"/>
      <c r="F407" s="48"/>
      <c r="G407" s="48"/>
      <c r="H407" s="48"/>
      <c r="I407" s="48"/>
      <c r="J407" s="48"/>
      <c r="K407" s="48"/>
      <c r="L407" s="48"/>
      <c r="M407" s="48"/>
      <c r="N407" s="48"/>
      <c r="O407" s="48"/>
      <c r="P407" s="208"/>
      <c r="Q407" s="209"/>
      <c r="R407" s="209"/>
      <c r="S407" s="209"/>
      <c r="T407" s="209"/>
      <c r="U407" s="209"/>
      <c r="V407" s="209"/>
      <c r="W407" s="209"/>
      <c r="X407" s="209"/>
      <c r="Y407" s="209"/>
      <c r="Z407" s="209"/>
      <c r="AA407" s="209"/>
      <c r="AB407" s="209"/>
      <c r="AC407" s="209"/>
      <c r="AD407" s="209"/>
      <c r="AE407" s="209"/>
      <c r="AF407" s="209"/>
      <c r="AG407" s="209"/>
      <c r="AH407" s="209"/>
      <c r="AI407" s="209"/>
    </row>
    <row r="408" spans="1:35" ht="15.5">
      <c r="A408" s="132"/>
      <c r="B408" s="132"/>
      <c r="C408" s="132"/>
      <c r="D408" s="132"/>
      <c r="E408" s="48"/>
      <c r="F408" s="48"/>
      <c r="G408" s="48"/>
      <c r="H408" s="48"/>
      <c r="I408" s="48"/>
      <c r="J408" s="48"/>
      <c r="K408" s="48"/>
      <c r="L408" s="48"/>
      <c r="M408" s="48"/>
      <c r="N408" s="48"/>
      <c r="O408" s="48"/>
      <c r="P408" s="208"/>
      <c r="Q408" s="209"/>
      <c r="R408" s="209"/>
      <c r="S408" s="209"/>
      <c r="T408" s="209"/>
      <c r="U408" s="209"/>
      <c r="V408" s="209"/>
      <c r="W408" s="209"/>
      <c r="X408" s="209"/>
      <c r="Y408" s="209"/>
      <c r="Z408" s="209"/>
      <c r="AA408" s="209"/>
      <c r="AB408" s="209"/>
      <c r="AC408" s="209"/>
      <c r="AD408" s="209"/>
      <c r="AE408" s="209"/>
      <c r="AF408" s="209"/>
      <c r="AG408" s="209"/>
      <c r="AH408" s="209"/>
      <c r="AI408" s="209"/>
    </row>
    <row r="409" spans="1:35" ht="15.5">
      <c r="A409" s="132"/>
      <c r="B409" s="132"/>
      <c r="C409" s="132"/>
      <c r="D409" s="132"/>
      <c r="E409" s="48"/>
      <c r="F409" s="48"/>
      <c r="G409" s="48"/>
      <c r="H409" s="48"/>
      <c r="I409" s="48"/>
      <c r="J409" s="48"/>
      <c r="K409" s="48"/>
      <c r="L409" s="48"/>
      <c r="M409" s="48"/>
      <c r="N409" s="48"/>
      <c r="O409" s="48"/>
      <c r="P409" s="208"/>
      <c r="Q409" s="209"/>
      <c r="R409" s="209"/>
      <c r="S409" s="209"/>
      <c r="T409" s="209"/>
      <c r="U409" s="209"/>
      <c r="V409" s="209"/>
      <c r="W409" s="209"/>
      <c r="X409" s="209"/>
      <c r="Y409" s="209"/>
      <c r="Z409" s="209"/>
      <c r="AA409" s="209"/>
      <c r="AB409" s="209"/>
      <c r="AC409" s="209"/>
      <c r="AD409" s="209"/>
      <c r="AE409" s="209"/>
      <c r="AF409" s="209"/>
      <c r="AG409" s="209"/>
      <c r="AH409" s="209"/>
      <c r="AI409" s="209"/>
    </row>
    <row r="410" spans="1:35" ht="15.5">
      <c r="A410" s="132"/>
      <c r="B410" s="132"/>
      <c r="C410" s="132"/>
      <c r="D410" s="132"/>
      <c r="E410" s="48"/>
      <c r="F410" s="48"/>
      <c r="G410" s="48"/>
      <c r="H410" s="48"/>
      <c r="I410" s="48"/>
      <c r="J410" s="48"/>
      <c r="K410" s="48"/>
      <c r="L410" s="48"/>
      <c r="M410" s="48"/>
      <c r="N410" s="48"/>
      <c r="O410" s="48"/>
      <c r="P410" s="208"/>
      <c r="Q410" s="209"/>
      <c r="R410" s="209"/>
      <c r="S410" s="209"/>
      <c r="T410" s="209"/>
      <c r="U410" s="209"/>
      <c r="V410" s="209"/>
      <c r="W410" s="209"/>
      <c r="X410" s="209"/>
      <c r="Y410" s="209"/>
      <c r="Z410" s="209"/>
      <c r="AA410" s="209"/>
      <c r="AB410" s="209"/>
      <c r="AC410" s="209"/>
      <c r="AD410" s="209"/>
      <c r="AE410" s="209"/>
      <c r="AF410" s="209"/>
      <c r="AG410" s="209"/>
      <c r="AH410" s="209"/>
      <c r="AI410" s="209"/>
    </row>
    <row r="411" spans="1:35" ht="15.5">
      <c r="A411" s="132"/>
      <c r="B411" s="132"/>
      <c r="C411" s="132"/>
      <c r="D411" s="132"/>
      <c r="E411" s="48"/>
      <c r="F411" s="48"/>
      <c r="G411" s="48"/>
      <c r="H411" s="48"/>
      <c r="I411" s="48"/>
      <c r="J411" s="48"/>
      <c r="K411" s="48"/>
      <c r="L411" s="48"/>
      <c r="M411" s="48"/>
      <c r="N411" s="48"/>
      <c r="O411" s="48"/>
      <c r="P411" s="208"/>
      <c r="Q411" s="209"/>
      <c r="R411" s="209"/>
      <c r="S411" s="209"/>
      <c r="T411" s="209"/>
      <c r="U411" s="209"/>
      <c r="V411" s="209"/>
      <c r="W411" s="209"/>
      <c r="X411" s="209"/>
      <c r="Y411" s="209"/>
      <c r="Z411" s="209"/>
      <c r="AA411" s="209"/>
      <c r="AB411" s="209"/>
      <c r="AC411" s="209"/>
      <c r="AD411" s="209"/>
      <c r="AE411" s="209"/>
      <c r="AF411" s="209"/>
      <c r="AG411" s="209"/>
      <c r="AH411" s="209"/>
      <c r="AI411" s="209"/>
    </row>
    <row r="412" spans="1:35" ht="15.5">
      <c r="A412" s="132"/>
      <c r="B412" s="132"/>
      <c r="C412" s="132"/>
      <c r="D412" s="132"/>
      <c r="E412" s="48"/>
      <c r="F412" s="48"/>
      <c r="G412" s="48"/>
      <c r="H412" s="48"/>
      <c r="I412" s="48"/>
      <c r="J412" s="48"/>
      <c r="K412" s="48"/>
      <c r="L412" s="48"/>
      <c r="M412" s="48"/>
      <c r="N412" s="48"/>
      <c r="O412" s="48"/>
      <c r="P412" s="208"/>
      <c r="Q412" s="209"/>
      <c r="R412" s="209"/>
      <c r="S412" s="209"/>
      <c r="T412" s="209"/>
      <c r="U412" s="209"/>
      <c r="V412" s="209"/>
      <c r="W412" s="209"/>
      <c r="X412" s="209"/>
      <c r="Y412" s="209"/>
      <c r="Z412" s="209"/>
      <c r="AA412" s="209"/>
      <c r="AB412" s="209"/>
      <c r="AC412" s="209"/>
      <c r="AD412" s="209"/>
      <c r="AE412" s="209"/>
      <c r="AF412" s="209"/>
      <c r="AG412" s="209"/>
      <c r="AH412" s="209"/>
      <c r="AI412" s="209"/>
    </row>
    <row r="413" spans="1:35" ht="15.5">
      <c r="A413" s="132"/>
      <c r="B413" s="132"/>
      <c r="C413" s="132"/>
      <c r="D413" s="132"/>
      <c r="E413" s="48"/>
      <c r="F413" s="48"/>
      <c r="G413" s="48"/>
      <c r="H413" s="48"/>
      <c r="I413" s="48"/>
      <c r="J413" s="48"/>
      <c r="K413" s="48"/>
      <c r="L413" s="48"/>
      <c r="M413" s="48"/>
      <c r="N413" s="48"/>
      <c r="O413" s="48"/>
      <c r="P413" s="208"/>
      <c r="Q413" s="209"/>
      <c r="R413" s="209"/>
      <c r="S413" s="209"/>
      <c r="T413" s="209"/>
      <c r="U413" s="209"/>
      <c r="V413" s="209"/>
      <c r="W413" s="209"/>
      <c r="X413" s="209"/>
      <c r="Y413" s="209"/>
      <c r="Z413" s="209"/>
      <c r="AA413" s="209"/>
      <c r="AB413" s="209"/>
      <c r="AC413" s="209"/>
      <c r="AD413" s="209"/>
      <c r="AE413" s="209"/>
      <c r="AF413" s="209"/>
      <c r="AG413" s="209"/>
      <c r="AH413" s="209"/>
      <c r="AI413" s="209"/>
    </row>
    <row r="414" spans="1:35" ht="15.5">
      <c r="A414" s="132"/>
      <c r="B414" s="132"/>
      <c r="C414" s="132"/>
      <c r="D414" s="132"/>
      <c r="E414" s="48"/>
      <c r="F414" s="48"/>
      <c r="G414" s="48"/>
      <c r="H414" s="48"/>
      <c r="I414" s="48"/>
      <c r="J414" s="48"/>
      <c r="K414" s="48"/>
      <c r="L414" s="48"/>
      <c r="M414" s="48"/>
      <c r="N414" s="48"/>
      <c r="O414" s="48"/>
      <c r="P414" s="208"/>
      <c r="Q414" s="209"/>
      <c r="R414" s="209"/>
      <c r="S414" s="209"/>
      <c r="T414" s="209"/>
      <c r="U414" s="209"/>
      <c r="V414" s="209"/>
      <c r="W414" s="209"/>
      <c r="X414" s="209"/>
      <c r="Y414" s="209"/>
      <c r="Z414" s="209"/>
      <c r="AA414" s="209"/>
      <c r="AB414" s="209"/>
      <c r="AC414" s="209"/>
      <c r="AD414" s="209"/>
      <c r="AE414" s="209"/>
      <c r="AF414" s="209"/>
      <c r="AG414" s="209"/>
      <c r="AH414" s="209"/>
      <c r="AI414" s="209"/>
    </row>
    <row r="415" spans="1:35" ht="15.5">
      <c r="A415" s="132"/>
      <c r="B415" s="132"/>
      <c r="C415" s="132"/>
      <c r="D415" s="132"/>
      <c r="E415" s="48"/>
      <c r="F415" s="48"/>
      <c r="G415" s="48"/>
      <c r="H415" s="48"/>
      <c r="I415" s="48"/>
      <c r="J415" s="48"/>
      <c r="K415" s="48"/>
      <c r="L415" s="48"/>
      <c r="M415" s="48"/>
      <c r="N415" s="48"/>
      <c r="O415" s="48"/>
      <c r="P415" s="208"/>
      <c r="Q415" s="209"/>
      <c r="R415" s="209"/>
      <c r="S415" s="209"/>
      <c r="T415" s="209"/>
      <c r="U415" s="209"/>
      <c r="V415" s="209"/>
      <c r="W415" s="209"/>
      <c r="X415" s="209"/>
      <c r="Y415" s="209"/>
      <c r="Z415" s="209"/>
      <c r="AA415" s="209"/>
      <c r="AB415" s="209"/>
      <c r="AC415" s="209"/>
      <c r="AD415" s="209"/>
      <c r="AE415" s="209"/>
      <c r="AF415" s="209"/>
      <c r="AG415" s="209"/>
      <c r="AH415" s="209"/>
      <c r="AI415" s="209"/>
    </row>
    <row r="416" spans="1:35" ht="15.5">
      <c r="A416" s="132"/>
      <c r="B416" s="132"/>
      <c r="C416" s="132"/>
      <c r="D416" s="132"/>
      <c r="E416" s="48"/>
      <c r="F416" s="48"/>
      <c r="G416" s="48"/>
      <c r="H416" s="48"/>
      <c r="I416" s="48"/>
      <c r="J416" s="48"/>
      <c r="K416" s="48"/>
      <c r="L416" s="48"/>
      <c r="M416" s="48"/>
      <c r="N416" s="48"/>
      <c r="O416" s="48"/>
      <c r="P416" s="208"/>
      <c r="Q416" s="209"/>
      <c r="R416" s="209"/>
      <c r="S416" s="209"/>
      <c r="T416" s="209"/>
      <c r="U416" s="209"/>
      <c r="V416" s="209"/>
      <c r="W416" s="209"/>
      <c r="X416" s="209"/>
      <c r="Y416" s="209"/>
      <c r="Z416" s="209"/>
      <c r="AA416" s="209"/>
      <c r="AB416" s="209"/>
      <c r="AC416" s="209"/>
      <c r="AD416" s="209"/>
      <c r="AE416" s="209"/>
      <c r="AF416" s="209"/>
      <c r="AG416" s="209"/>
      <c r="AH416" s="209"/>
      <c r="AI416" s="209"/>
    </row>
    <row r="417" spans="1:35" ht="15.5">
      <c r="A417" s="132"/>
      <c r="B417" s="132"/>
      <c r="C417" s="132"/>
      <c r="D417" s="132"/>
      <c r="E417" s="48"/>
      <c r="F417" s="48"/>
      <c r="G417" s="48"/>
      <c r="H417" s="48"/>
      <c r="I417" s="48"/>
      <c r="J417" s="48"/>
      <c r="K417" s="48"/>
      <c r="L417" s="48"/>
      <c r="M417" s="48"/>
      <c r="N417" s="48"/>
      <c r="O417" s="48"/>
      <c r="P417" s="208"/>
      <c r="Q417" s="209"/>
      <c r="R417" s="209"/>
      <c r="S417" s="209"/>
      <c r="T417" s="209"/>
      <c r="U417" s="209"/>
      <c r="V417" s="209"/>
      <c r="W417" s="209"/>
      <c r="X417" s="209"/>
      <c r="Y417" s="209"/>
      <c r="Z417" s="209"/>
      <c r="AA417" s="209"/>
      <c r="AB417" s="209"/>
      <c r="AC417" s="209"/>
      <c r="AD417" s="209"/>
      <c r="AE417" s="209"/>
      <c r="AF417" s="209"/>
      <c r="AG417" s="209"/>
      <c r="AH417" s="209"/>
      <c r="AI417" s="209"/>
    </row>
    <row r="418" spans="1:35" ht="15.5">
      <c r="A418" s="132"/>
      <c r="B418" s="132"/>
      <c r="C418" s="132"/>
      <c r="D418" s="132"/>
      <c r="E418" s="48"/>
      <c r="F418" s="48"/>
      <c r="G418" s="48"/>
      <c r="H418" s="48"/>
      <c r="I418" s="48"/>
      <c r="J418" s="48"/>
      <c r="K418" s="48"/>
      <c r="L418" s="48"/>
      <c r="M418" s="48"/>
      <c r="N418" s="48"/>
      <c r="O418" s="48"/>
      <c r="P418" s="208"/>
      <c r="Q418" s="209"/>
      <c r="R418" s="209"/>
      <c r="S418" s="209"/>
      <c r="T418" s="209"/>
      <c r="U418" s="209"/>
      <c r="V418" s="209"/>
      <c r="W418" s="209"/>
      <c r="X418" s="209"/>
      <c r="Y418" s="209"/>
      <c r="Z418" s="209"/>
      <c r="AA418" s="209"/>
      <c r="AB418" s="209"/>
      <c r="AC418" s="209"/>
      <c r="AD418" s="209"/>
      <c r="AE418" s="209"/>
      <c r="AF418" s="209"/>
      <c r="AG418" s="209"/>
      <c r="AH418" s="209"/>
      <c r="AI418" s="209"/>
    </row>
    <row r="419" spans="1:35" ht="15.5">
      <c r="A419" s="132"/>
      <c r="B419" s="132"/>
      <c r="C419" s="132"/>
      <c r="D419" s="132"/>
      <c r="E419" s="48"/>
      <c r="F419" s="48"/>
      <c r="G419" s="48"/>
      <c r="H419" s="48"/>
      <c r="I419" s="48"/>
      <c r="J419" s="48"/>
      <c r="K419" s="48"/>
      <c r="L419" s="48"/>
      <c r="M419" s="48"/>
      <c r="N419" s="48"/>
      <c r="O419" s="48"/>
      <c r="P419" s="208"/>
      <c r="Q419" s="209"/>
      <c r="R419" s="209"/>
      <c r="S419" s="209"/>
      <c r="T419" s="209"/>
      <c r="U419" s="209"/>
      <c r="V419" s="209"/>
      <c r="W419" s="209"/>
      <c r="X419" s="209"/>
      <c r="Y419" s="209"/>
      <c r="Z419" s="209"/>
      <c r="AA419" s="209"/>
      <c r="AB419" s="209"/>
      <c r="AC419" s="209"/>
      <c r="AD419" s="209"/>
      <c r="AE419" s="209"/>
      <c r="AF419" s="209"/>
      <c r="AG419" s="209"/>
      <c r="AH419" s="209"/>
      <c r="AI419" s="209"/>
    </row>
    <row r="420" spans="1:35" ht="15.5">
      <c r="A420" s="132"/>
      <c r="B420" s="132"/>
      <c r="C420" s="132"/>
      <c r="D420" s="132"/>
      <c r="E420" s="48"/>
      <c r="F420" s="48"/>
      <c r="G420" s="48"/>
      <c r="H420" s="48"/>
      <c r="I420" s="48"/>
      <c r="J420" s="48"/>
      <c r="K420" s="48"/>
      <c r="L420" s="48"/>
      <c r="M420" s="48"/>
      <c r="N420" s="48"/>
      <c r="O420" s="48"/>
      <c r="P420" s="208"/>
      <c r="Q420" s="209"/>
      <c r="R420" s="209"/>
      <c r="S420" s="209"/>
      <c r="T420" s="209"/>
      <c r="U420" s="209"/>
      <c r="V420" s="209"/>
      <c r="W420" s="209"/>
      <c r="X420" s="209"/>
      <c r="Y420" s="209"/>
      <c r="Z420" s="209"/>
      <c r="AA420" s="209"/>
      <c r="AB420" s="209"/>
      <c r="AC420" s="209"/>
      <c r="AD420" s="209"/>
      <c r="AE420" s="209"/>
      <c r="AF420" s="209"/>
      <c r="AG420" s="209"/>
      <c r="AH420" s="209"/>
      <c r="AI420" s="209"/>
    </row>
    <row r="421" spans="1:35" ht="15.5">
      <c r="A421" s="132"/>
      <c r="B421" s="132"/>
      <c r="C421" s="132"/>
      <c r="D421" s="132"/>
      <c r="E421" s="48"/>
      <c r="F421" s="48"/>
      <c r="G421" s="48"/>
      <c r="H421" s="48"/>
      <c r="I421" s="48"/>
      <c r="J421" s="48"/>
      <c r="K421" s="48"/>
      <c r="L421" s="48"/>
      <c r="M421" s="48"/>
      <c r="N421" s="48"/>
      <c r="O421" s="48"/>
      <c r="P421" s="208"/>
      <c r="Q421" s="209"/>
      <c r="R421" s="209"/>
      <c r="S421" s="209"/>
      <c r="T421" s="209"/>
      <c r="U421" s="209"/>
      <c r="V421" s="209"/>
      <c r="W421" s="209"/>
      <c r="X421" s="209"/>
      <c r="Y421" s="209"/>
      <c r="Z421" s="209"/>
      <c r="AA421" s="209"/>
      <c r="AB421" s="209"/>
      <c r="AC421" s="209"/>
      <c r="AD421" s="209"/>
      <c r="AE421" s="209"/>
      <c r="AF421" s="209"/>
      <c r="AG421" s="209"/>
      <c r="AH421" s="209"/>
      <c r="AI421" s="209"/>
    </row>
    <row r="422" spans="1:35" ht="15.5">
      <c r="A422" s="132"/>
      <c r="B422" s="132"/>
      <c r="C422" s="132"/>
      <c r="D422" s="132"/>
      <c r="E422" s="48"/>
      <c r="F422" s="48"/>
      <c r="G422" s="48"/>
      <c r="H422" s="48"/>
      <c r="I422" s="48"/>
      <c r="J422" s="48"/>
      <c r="K422" s="48"/>
      <c r="L422" s="48"/>
      <c r="M422" s="48"/>
      <c r="N422" s="48"/>
      <c r="O422" s="48"/>
      <c r="P422" s="208"/>
      <c r="Q422" s="209"/>
      <c r="R422" s="209"/>
      <c r="S422" s="209"/>
      <c r="T422" s="209"/>
      <c r="U422" s="209"/>
      <c r="V422" s="209"/>
      <c r="W422" s="209"/>
      <c r="X422" s="209"/>
      <c r="Y422" s="209"/>
      <c r="Z422" s="209"/>
      <c r="AA422" s="209"/>
      <c r="AB422" s="209"/>
      <c r="AC422" s="209"/>
      <c r="AD422" s="209"/>
      <c r="AE422" s="209"/>
      <c r="AF422" s="209"/>
      <c r="AG422" s="209"/>
      <c r="AH422" s="209"/>
      <c r="AI422" s="209"/>
    </row>
    <row r="423" spans="1:35" ht="15.5">
      <c r="A423" s="132"/>
      <c r="B423" s="132"/>
      <c r="C423" s="132"/>
      <c r="D423" s="132"/>
      <c r="E423" s="48"/>
      <c r="F423" s="48"/>
      <c r="G423" s="48"/>
      <c r="H423" s="48"/>
      <c r="I423" s="48"/>
      <c r="J423" s="48"/>
      <c r="K423" s="48"/>
      <c r="L423" s="48"/>
      <c r="M423" s="48"/>
      <c r="N423" s="48"/>
      <c r="O423" s="48"/>
      <c r="P423" s="208"/>
      <c r="Q423" s="209"/>
      <c r="R423" s="209"/>
      <c r="S423" s="209"/>
      <c r="T423" s="209"/>
      <c r="U423" s="209"/>
      <c r="V423" s="209"/>
      <c r="W423" s="209"/>
      <c r="X423" s="209"/>
      <c r="Y423" s="209"/>
      <c r="Z423" s="209"/>
      <c r="AA423" s="209"/>
      <c r="AB423" s="209"/>
      <c r="AC423" s="209"/>
      <c r="AD423" s="209"/>
      <c r="AE423" s="209"/>
      <c r="AF423" s="209"/>
      <c r="AG423" s="209"/>
      <c r="AH423" s="209"/>
      <c r="AI423" s="209"/>
    </row>
    <row r="424" spans="1:35" ht="15.5">
      <c r="A424" s="132"/>
      <c r="B424" s="132"/>
      <c r="C424" s="132"/>
      <c r="D424" s="132"/>
      <c r="E424" s="48"/>
      <c r="F424" s="48"/>
      <c r="G424" s="48"/>
      <c r="H424" s="48"/>
      <c r="I424" s="48"/>
      <c r="J424" s="48"/>
      <c r="K424" s="48"/>
      <c r="L424" s="48"/>
      <c r="M424" s="48"/>
      <c r="N424" s="48"/>
      <c r="O424" s="48"/>
      <c r="P424" s="208"/>
      <c r="Q424" s="209"/>
      <c r="R424" s="209"/>
      <c r="S424" s="209"/>
      <c r="T424" s="209"/>
      <c r="U424" s="209"/>
      <c r="V424" s="209"/>
      <c r="W424" s="209"/>
      <c r="X424" s="209"/>
      <c r="Y424" s="209"/>
      <c r="Z424" s="209"/>
      <c r="AA424" s="209"/>
      <c r="AB424" s="209"/>
      <c r="AC424" s="209"/>
      <c r="AD424" s="209"/>
      <c r="AE424" s="209"/>
      <c r="AF424" s="209"/>
      <c r="AG424" s="209"/>
      <c r="AH424" s="209"/>
      <c r="AI424" s="209"/>
    </row>
    <row r="425" spans="1:35" ht="15.5">
      <c r="A425" s="132"/>
      <c r="B425" s="132"/>
      <c r="C425" s="132"/>
      <c r="D425" s="132"/>
      <c r="E425" s="48"/>
      <c r="F425" s="48"/>
      <c r="G425" s="48"/>
      <c r="H425" s="48"/>
      <c r="I425" s="48"/>
      <c r="J425" s="48"/>
      <c r="K425" s="48"/>
      <c r="L425" s="48"/>
      <c r="M425" s="48"/>
      <c r="N425" s="48"/>
      <c r="O425" s="48"/>
      <c r="P425" s="208"/>
      <c r="Q425" s="209"/>
      <c r="R425" s="209"/>
      <c r="S425" s="209"/>
      <c r="T425" s="209"/>
      <c r="U425" s="209"/>
      <c r="V425" s="209"/>
      <c r="W425" s="209"/>
      <c r="X425" s="209"/>
      <c r="Y425" s="209"/>
      <c r="Z425" s="209"/>
      <c r="AA425" s="209"/>
      <c r="AB425" s="209"/>
      <c r="AC425" s="209"/>
      <c r="AD425" s="209"/>
      <c r="AE425" s="209"/>
      <c r="AF425" s="209"/>
      <c r="AG425" s="209"/>
      <c r="AH425" s="209"/>
      <c r="AI425" s="209"/>
    </row>
    <row r="426" spans="1:35" ht="15.5">
      <c r="A426" s="132"/>
      <c r="B426" s="132"/>
      <c r="C426" s="132"/>
      <c r="D426" s="132"/>
      <c r="E426" s="48"/>
      <c r="F426" s="48"/>
      <c r="G426" s="48"/>
      <c r="H426" s="48"/>
      <c r="I426" s="48"/>
      <c r="J426" s="48"/>
      <c r="K426" s="48"/>
      <c r="L426" s="48"/>
      <c r="M426" s="48"/>
      <c r="N426" s="48"/>
      <c r="O426" s="48"/>
      <c r="P426" s="208"/>
      <c r="Q426" s="209"/>
      <c r="R426" s="209"/>
      <c r="S426" s="209"/>
      <c r="T426" s="209"/>
      <c r="U426" s="209"/>
      <c r="V426" s="209"/>
      <c r="W426" s="209"/>
      <c r="X426" s="209"/>
      <c r="Y426" s="209"/>
      <c r="Z426" s="209"/>
      <c r="AA426" s="209"/>
      <c r="AB426" s="209"/>
      <c r="AC426" s="209"/>
      <c r="AD426" s="209"/>
      <c r="AE426" s="209"/>
      <c r="AF426" s="209"/>
      <c r="AG426" s="209"/>
      <c r="AH426" s="209"/>
      <c r="AI426" s="209"/>
    </row>
    <row r="427" spans="1:35" ht="15.5">
      <c r="A427" s="132"/>
      <c r="B427" s="132"/>
      <c r="C427" s="132"/>
      <c r="D427" s="132"/>
      <c r="E427" s="48"/>
      <c r="F427" s="48"/>
      <c r="G427" s="48"/>
      <c r="H427" s="48"/>
      <c r="I427" s="48"/>
      <c r="J427" s="48"/>
      <c r="K427" s="48"/>
      <c r="L427" s="48"/>
      <c r="M427" s="48"/>
      <c r="N427" s="48"/>
      <c r="O427" s="48"/>
      <c r="P427" s="208"/>
      <c r="Q427" s="209"/>
      <c r="R427" s="209"/>
      <c r="S427" s="209"/>
      <c r="T427" s="209"/>
      <c r="U427" s="209"/>
      <c r="V427" s="209"/>
      <c r="W427" s="209"/>
      <c r="X427" s="209"/>
      <c r="Y427" s="209"/>
      <c r="Z427" s="209"/>
      <c r="AA427" s="209"/>
      <c r="AB427" s="209"/>
      <c r="AC427" s="209"/>
      <c r="AD427" s="209"/>
      <c r="AE427" s="209"/>
      <c r="AF427" s="209"/>
      <c r="AG427" s="209"/>
      <c r="AH427" s="209"/>
      <c r="AI427" s="209"/>
    </row>
    <row r="428" spans="1:35" ht="15.5">
      <c r="A428" s="132"/>
      <c r="B428" s="132"/>
      <c r="C428" s="132"/>
      <c r="D428" s="132"/>
      <c r="E428" s="48"/>
      <c r="F428" s="48"/>
      <c r="G428" s="48"/>
      <c r="H428" s="48"/>
      <c r="I428" s="48"/>
      <c r="J428" s="48"/>
      <c r="K428" s="48"/>
      <c r="L428" s="48"/>
      <c r="M428" s="48"/>
      <c r="N428" s="48"/>
      <c r="O428" s="48"/>
      <c r="P428" s="208"/>
      <c r="Q428" s="209"/>
      <c r="R428" s="209"/>
      <c r="S428" s="209"/>
      <c r="T428" s="209"/>
      <c r="U428" s="209"/>
      <c r="V428" s="209"/>
      <c r="W428" s="209"/>
      <c r="X428" s="209"/>
      <c r="Y428" s="209"/>
      <c r="Z428" s="209"/>
      <c r="AA428" s="209"/>
      <c r="AB428" s="209"/>
      <c r="AC428" s="209"/>
      <c r="AD428" s="209"/>
      <c r="AE428" s="209"/>
      <c r="AF428" s="209"/>
      <c r="AG428" s="209"/>
      <c r="AH428" s="209"/>
      <c r="AI428" s="209"/>
    </row>
    <row r="429" spans="1:35" ht="15.5">
      <c r="A429" s="132"/>
      <c r="B429" s="132"/>
      <c r="C429" s="132"/>
      <c r="D429" s="132"/>
      <c r="E429" s="48"/>
      <c r="F429" s="48"/>
      <c r="G429" s="48"/>
      <c r="H429" s="48"/>
      <c r="I429" s="48"/>
      <c r="J429" s="48"/>
      <c r="K429" s="48"/>
      <c r="L429" s="48"/>
      <c r="M429" s="48"/>
      <c r="N429" s="48"/>
      <c r="O429" s="48"/>
      <c r="P429" s="208"/>
      <c r="Q429" s="209"/>
      <c r="R429" s="209"/>
      <c r="S429" s="209"/>
      <c r="T429" s="209"/>
      <c r="U429" s="209"/>
      <c r="V429" s="209"/>
      <c r="W429" s="209"/>
      <c r="X429" s="209"/>
      <c r="Y429" s="209"/>
      <c r="Z429" s="209"/>
      <c r="AA429" s="209"/>
      <c r="AB429" s="209"/>
      <c r="AC429" s="209"/>
      <c r="AD429" s="209"/>
      <c r="AE429" s="209"/>
      <c r="AF429" s="209"/>
      <c r="AG429" s="209"/>
      <c r="AH429" s="209"/>
      <c r="AI429" s="209"/>
    </row>
    <row r="430" spans="1:35" ht="15.5">
      <c r="A430" s="132"/>
      <c r="B430" s="132"/>
      <c r="C430" s="132"/>
      <c r="D430" s="132"/>
      <c r="E430" s="48"/>
      <c r="F430" s="48"/>
      <c r="G430" s="48"/>
      <c r="H430" s="48"/>
      <c r="I430" s="48"/>
      <c r="J430" s="48"/>
      <c r="K430" s="48"/>
      <c r="L430" s="48"/>
      <c r="M430" s="48"/>
      <c r="N430" s="48"/>
      <c r="O430" s="48"/>
      <c r="P430" s="208"/>
      <c r="Q430" s="209"/>
      <c r="R430" s="209"/>
      <c r="S430" s="209"/>
      <c r="T430" s="209"/>
      <c r="U430" s="209"/>
      <c r="V430" s="209"/>
      <c r="W430" s="209"/>
      <c r="X430" s="209"/>
      <c r="Y430" s="209"/>
      <c r="Z430" s="209"/>
      <c r="AA430" s="209"/>
      <c r="AB430" s="209"/>
      <c r="AC430" s="209"/>
      <c r="AD430" s="209"/>
      <c r="AE430" s="209"/>
      <c r="AF430" s="209"/>
      <c r="AG430" s="209"/>
      <c r="AH430" s="209"/>
      <c r="AI430" s="209"/>
    </row>
    <row r="431" spans="1:35" ht="15.5">
      <c r="A431" s="132"/>
      <c r="B431" s="132"/>
      <c r="C431" s="132"/>
      <c r="D431" s="132"/>
      <c r="E431" s="48"/>
      <c r="F431" s="48"/>
      <c r="G431" s="48"/>
      <c r="H431" s="48"/>
      <c r="I431" s="48"/>
      <c r="J431" s="48"/>
      <c r="K431" s="48"/>
      <c r="L431" s="48"/>
      <c r="M431" s="48"/>
      <c r="N431" s="48"/>
      <c r="O431" s="48"/>
      <c r="P431" s="208"/>
      <c r="Q431" s="209"/>
      <c r="R431" s="209"/>
      <c r="S431" s="209"/>
      <c r="T431" s="209"/>
      <c r="U431" s="209"/>
      <c r="V431" s="209"/>
      <c r="W431" s="209"/>
      <c r="X431" s="209"/>
      <c r="Y431" s="209"/>
      <c r="Z431" s="209"/>
      <c r="AA431" s="209"/>
      <c r="AB431" s="209"/>
      <c r="AC431" s="209"/>
      <c r="AD431" s="209"/>
      <c r="AE431" s="209"/>
      <c r="AF431" s="209"/>
      <c r="AG431" s="209"/>
      <c r="AH431" s="209"/>
      <c r="AI431" s="209"/>
    </row>
    <row r="432" spans="1:35" ht="15.5">
      <c r="A432" s="132"/>
      <c r="B432" s="132"/>
      <c r="C432" s="132"/>
      <c r="D432" s="132"/>
      <c r="E432" s="48"/>
      <c r="F432" s="48"/>
      <c r="G432" s="48"/>
      <c r="H432" s="48"/>
      <c r="I432" s="48"/>
      <c r="J432" s="48"/>
      <c r="K432" s="48"/>
      <c r="L432" s="48"/>
      <c r="M432" s="48"/>
      <c r="N432" s="48"/>
      <c r="O432" s="48"/>
      <c r="P432" s="208"/>
      <c r="Q432" s="209"/>
      <c r="R432" s="209"/>
      <c r="S432" s="209"/>
      <c r="T432" s="209"/>
      <c r="U432" s="209"/>
      <c r="V432" s="209"/>
      <c r="W432" s="209"/>
      <c r="X432" s="209"/>
      <c r="Y432" s="209"/>
      <c r="Z432" s="209"/>
      <c r="AA432" s="209"/>
      <c r="AB432" s="209"/>
      <c r="AC432" s="209"/>
      <c r="AD432" s="209"/>
      <c r="AE432" s="209"/>
      <c r="AF432" s="209"/>
      <c r="AG432" s="209"/>
      <c r="AH432" s="209"/>
      <c r="AI432" s="209"/>
    </row>
    <row r="433" spans="1:35" ht="15.5">
      <c r="A433" s="132"/>
      <c r="B433" s="132"/>
      <c r="C433" s="132"/>
      <c r="D433" s="132"/>
      <c r="E433" s="48"/>
      <c r="F433" s="48"/>
      <c r="G433" s="48"/>
      <c r="H433" s="48"/>
      <c r="I433" s="48"/>
      <c r="J433" s="48"/>
      <c r="K433" s="48"/>
      <c r="L433" s="48"/>
      <c r="M433" s="48"/>
      <c r="N433" s="48"/>
      <c r="O433" s="48"/>
      <c r="P433" s="208"/>
      <c r="Q433" s="209"/>
      <c r="R433" s="209"/>
      <c r="S433" s="209"/>
      <c r="T433" s="209"/>
      <c r="U433" s="209"/>
      <c r="V433" s="209"/>
      <c r="W433" s="209"/>
      <c r="X433" s="209"/>
      <c r="Y433" s="209"/>
      <c r="Z433" s="209"/>
      <c r="AA433" s="209"/>
      <c r="AB433" s="209"/>
      <c r="AC433" s="209"/>
      <c r="AD433" s="209"/>
      <c r="AE433" s="209"/>
      <c r="AF433" s="209"/>
      <c r="AG433" s="209"/>
      <c r="AH433" s="209"/>
      <c r="AI433" s="209"/>
    </row>
    <row r="434" spans="1:35" ht="15.5">
      <c r="A434" s="132"/>
      <c r="B434" s="132"/>
      <c r="C434" s="132"/>
      <c r="D434" s="132"/>
      <c r="E434" s="48"/>
      <c r="F434" s="48"/>
      <c r="G434" s="48"/>
      <c r="H434" s="48"/>
      <c r="I434" s="48"/>
      <c r="J434" s="48"/>
      <c r="K434" s="48"/>
      <c r="L434" s="48"/>
      <c r="M434" s="48"/>
      <c r="N434" s="48"/>
      <c r="O434" s="48"/>
      <c r="P434" s="208"/>
      <c r="Q434" s="209"/>
      <c r="R434" s="209"/>
      <c r="S434" s="209"/>
      <c r="T434" s="209"/>
      <c r="U434" s="209"/>
      <c r="V434" s="209"/>
      <c r="W434" s="209"/>
      <c r="X434" s="209"/>
      <c r="Y434" s="209"/>
      <c r="Z434" s="209"/>
      <c r="AA434" s="209"/>
      <c r="AB434" s="209"/>
      <c r="AC434" s="209"/>
      <c r="AD434" s="209"/>
      <c r="AE434" s="209"/>
      <c r="AF434" s="209"/>
      <c r="AG434" s="209"/>
      <c r="AH434" s="209"/>
      <c r="AI434" s="209"/>
    </row>
    <row r="435" spans="1:35" ht="15.5">
      <c r="A435" s="132"/>
      <c r="B435" s="132"/>
      <c r="C435" s="132"/>
      <c r="D435" s="132"/>
      <c r="E435" s="48"/>
      <c r="F435" s="48"/>
      <c r="G435" s="48"/>
      <c r="H435" s="48"/>
      <c r="I435" s="48"/>
      <c r="J435" s="48"/>
      <c r="K435" s="48"/>
      <c r="L435" s="48"/>
      <c r="M435" s="48"/>
      <c r="N435" s="48"/>
      <c r="O435" s="48"/>
      <c r="P435" s="208"/>
      <c r="Q435" s="209"/>
      <c r="R435" s="209"/>
      <c r="S435" s="209"/>
      <c r="T435" s="209"/>
      <c r="U435" s="209"/>
      <c r="V435" s="209"/>
      <c r="W435" s="209"/>
      <c r="X435" s="209"/>
      <c r="Y435" s="209"/>
      <c r="Z435" s="209"/>
      <c r="AA435" s="209"/>
      <c r="AB435" s="209"/>
      <c r="AC435" s="209"/>
      <c r="AD435" s="209"/>
      <c r="AE435" s="209"/>
      <c r="AF435" s="209"/>
      <c r="AG435" s="209"/>
      <c r="AH435" s="209"/>
      <c r="AI435" s="209"/>
    </row>
    <row r="436" spans="1:35" ht="15.5">
      <c r="A436" s="132"/>
      <c r="B436" s="132"/>
      <c r="C436" s="132"/>
      <c r="D436" s="132"/>
      <c r="E436" s="48"/>
      <c r="F436" s="48"/>
      <c r="G436" s="48"/>
      <c r="H436" s="48"/>
      <c r="I436" s="48"/>
      <c r="J436" s="48"/>
      <c r="K436" s="48"/>
      <c r="L436" s="48"/>
      <c r="M436" s="48"/>
      <c r="N436" s="48"/>
      <c r="O436" s="48"/>
      <c r="P436" s="208"/>
      <c r="Q436" s="209"/>
      <c r="R436" s="209"/>
      <c r="S436" s="209"/>
      <c r="T436" s="209"/>
      <c r="U436" s="209"/>
      <c r="V436" s="209"/>
      <c r="W436" s="209"/>
      <c r="X436" s="209"/>
      <c r="Y436" s="209"/>
      <c r="Z436" s="209"/>
      <c r="AA436" s="209"/>
      <c r="AB436" s="209"/>
      <c r="AC436" s="209"/>
      <c r="AD436" s="209"/>
      <c r="AE436" s="209"/>
      <c r="AF436" s="209"/>
      <c r="AG436" s="209"/>
      <c r="AH436" s="209"/>
      <c r="AI436" s="209"/>
    </row>
    <row r="437" spans="1:35" ht="15.5">
      <c r="A437" s="132"/>
      <c r="B437" s="132"/>
      <c r="C437" s="132"/>
      <c r="D437" s="132"/>
      <c r="E437" s="48"/>
      <c r="F437" s="48"/>
      <c r="G437" s="48"/>
      <c r="H437" s="48"/>
      <c r="I437" s="48"/>
      <c r="J437" s="48"/>
      <c r="K437" s="48"/>
      <c r="L437" s="48"/>
      <c r="M437" s="48"/>
      <c r="N437" s="48"/>
      <c r="O437" s="48"/>
      <c r="P437" s="208"/>
      <c r="Q437" s="209"/>
      <c r="R437" s="209"/>
      <c r="S437" s="209"/>
      <c r="T437" s="209"/>
      <c r="U437" s="209"/>
      <c r="V437" s="209"/>
      <c r="W437" s="209"/>
      <c r="X437" s="209"/>
      <c r="Y437" s="209"/>
      <c r="Z437" s="209"/>
      <c r="AA437" s="209"/>
      <c r="AB437" s="209"/>
      <c r="AC437" s="209"/>
      <c r="AD437" s="209"/>
      <c r="AE437" s="209"/>
      <c r="AF437" s="209"/>
      <c r="AG437" s="209"/>
      <c r="AH437" s="209"/>
      <c r="AI437" s="209"/>
    </row>
    <row r="438" spans="1:35" ht="15.5">
      <c r="A438" s="132"/>
      <c r="B438" s="132"/>
      <c r="C438" s="132"/>
      <c r="D438" s="132"/>
      <c r="E438" s="48"/>
      <c r="F438" s="48"/>
      <c r="G438" s="48"/>
      <c r="H438" s="48"/>
      <c r="I438" s="48"/>
      <c r="J438" s="48"/>
      <c r="K438" s="48"/>
      <c r="L438" s="48"/>
      <c r="M438" s="48"/>
      <c r="N438" s="48"/>
      <c r="O438" s="48"/>
      <c r="P438" s="208"/>
      <c r="Q438" s="209"/>
      <c r="R438" s="209"/>
      <c r="S438" s="209"/>
      <c r="T438" s="209"/>
      <c r="U438" s="209"/>
      <c r="V438" s="209"/>
      <c r="W438" s="209"/>
      <c r="X438" s="209"/>
      <c r="Y438" s="209"/>
      <c r="Z438" s="209"/>
      <c r="AA438" s="209"/>
      <c r="AB438" s="209"/>
      <c r="AC438" s="209"/>
      <c r="AD438" s="209"/>
      <c r="AE438" s="209"/>
      <c r="AF438" s="209"/>
      <c r="AG438" s="209"/>
      <c r="AH438" s="209"/>
      <c r="AI438" s="209"/>
    </row>
    <row r="439" spans="1:35" ht="15.5">
      <c r="A439" s="132"/>
      <c r="B439" s="132"/>
      <c r="C439" s="132"/>
      <c r="D439" s="132"/>
      <c r="E439" s="48"/>
      <c r="F439" s="48"/>
      <c r="G439" s="48"/>
      <c r="H439" s="48"/>
      <c r="I439" s="48"/>
      <c r="J439" s="48"/>
      <c r="K439" s="48"/>
      <c r="L439" s="48"/>
      <c r="M439" s="48"/>
      <c r="N439" s="48"/>
      <c r="O439" s="48"/>
      <c r="P439" s="208"/>
      <c r="Q439" s="209"/>
      <c r="R439" s="209"/>
      <c r="S439" s="209"/>
      <c r="T439" s="209"/>
      <c r="U439" s="209"/>
      <c r="V439" s="209"/>
      <c r="W439" s="209"/>
      <c r="X439" s="209"/>
      <c r="Y439" s="209"/>
      <c r="Z439" s="209"/>
      <c r="AA439" s="209"/>
      <c r="AB439" s="209"/>
      <c r="AC439" s="209"/>
      <c r="AD439" s="209"/>
      <c r="AE439" s="209"/>
      <c r="AF439" s="209"/>
      <c r="AG439" s="209"/>
      <c r="AH439" s="209"/>
      <c r="AI439" s="209"/>
    </row>
    <row r="440" spans="1:35" ht="15.5">
      <c r="A440" s="132"/>
      <c r="B440" s="132"/>
      <c r="C440" s="132"/>
      <c r="D440" s="132"/>
      <c r="E440" s="48"/>
      <c r="F440" s="48"/>
      <c r="G440" s="48"/>
      <c r="H440" s="48"/>
      <c r="I440" s="48"/>
      <c r="J440" s="48"/>
      <c r="K440" s="48"/>
      <c r="L440" s="48"/>
      <c r="M440" s="48"/>
      <c r="N440" s="48"/>
      <c r="O440" s="48"/>
      <c r="P440" s="208"/>
      <c r="Q440" s="209"/>
      <c r="R440" s="209"/>
      <c r="S440" s="209"/>
      <c r="T440" s="209"/>
      <c r="U440" s="209"/>
      <c r="V440" s="209"/>
      <c r="W440" s="209"/>
      <c r="X440" s="209"/>
      <c r="Y440" s="209"/>
      <c r="Z440" s="209"/>
      <c r="AA440" s="209"/>
      <c r="AB440" s="209"/>
      <c r="AC440" s="209"/>
      <c r="AD440" s="209"/>
      <c r="AE440" s="209"/>
      <c r="AF440" s="209"/>
      <c r="AG440" s="209"/>
      <c r="AH440" s="209"/>
      <c r="AI440" s="209"/>
    </row>
    <row r="441" spans="1:35" ht="15.5">
      <c r="A441" s="132"/>
      <c r="B441" s="132"/>
      <c r="C441" s="132"/>
      <c r="D441" s="132"/>
      <c r="E441" s="48"/>
      <c r="F441" s="48"/>
      <c r="G441" s="48"/>
      <c r="H441" s="48"/>
      <c r="I441" s="48"/>
      <c r="J441" s="48"/>
      <c r="K441" s="48"/>
      <c r="L441" s="48"/>
      <c r="M441" s="48"/>
      <c r="N441" s="48"/>
      <c r="O441" s="48"/>
      <c r="P441" s="208"/>
      <c r="Q441" s="209"/>
      <c r="R441" s="209"/>
      <c r="S441" s="209"/>
      <c r="T441" s="209"/>
      <c r="U441" s="209"/>
      <c r="V441" s="209"/>
      <c r="W441" s="209"/>
      <c r="X441" s="209"/>
      <c r="Y441" s="209"/>
      <c r="Z441" s="209"/>
      <c r="AA441" s="209"/>
      <c r="AB441" s="209"/>
      <c r="AC441" s="209"/>
      <c r="AD441" s="209"/>
      <c r="AE441" s="209"/>
      <c r="AF441" s="209"/>
      <c r="AG441" s="209"/>
      <c r="AH441" s="209"/>
      <c r="AI441" s="209"/>
    </row>
    <row r="442" spans="1:35" ht="15.5">
      <c r="A442" s="132"/>
      <c r="B442" s="132"/>
      <c r="C442" s="132"/>
      <c r="D442" s="132"/>
      <c r="E442" s="48"/>
      <c r="F442" s="48"/>
      <c r="G442" s="48"/>
      <c r="H442" s="48"/>
      <c r="I442" s="48"/>
      <c r="J442" s="48"/>
      <c r="K442" s="48"/>
      <c r="L442" s="48"/>
      <c r="M442" s="48"/>
      <c r="N442" s="48"/>
      <c r="O442" s="48"/>
      <c r="P442" s="208"/>
      <c r="Q442" s="209"/>
      <c r="R442" s="209"/>
      <c r="S442" s="209"/>
      <c r="T442" s="209"/>
      <c r="U442" s="209"/>
      <c r="V442" s="209"/>
      <c r="W442" s="209"/>
      <c r="X442" s="209"/>
      <c r="Y442" s="209"/>
      <c r="Z442" s="209"/>
      <c r="AA442" s="209"/>
      <c r="AB442" s="209"/>
      <c r="AC442" s="209"/>
      <c r="AD442" s="209"/>
      <c r="AE442" s="209"/>
      <c r="AF442" s="209"/>
      <c r="AG442" s="209"/>
      <c r="AH442" s="209"/>
      <c r="AI442" s="209"/>
    </row>
    <row r="443" spans="1:35" ht="15.5">
      <c r="A443" s="132"/>
      <c r="B443" s="132"/>
      <c r="C443" s="132"/>
      <c r="D443" s="132"/>
      <c r="E443" s="48"/>
      <c r="F443" s="48"/>
      <c r="G443" s="48"/>
      <c r="H443" s="48"/>
      <c r="I443" s="48"/>
      <c r="J443" s="48"/>
      <c r="K443" s="48"/>
      <c r="L443" s="48"/>
      <c r="M443" s="48"/>
      <c r="N443" s="48"/>
      <c r="O443" s="48"/>
      <c r="P443" s="208"/>
      <c r="Q443" s="209"/>
      <c r="R443" s="209"/>
      <c r="S443" s="209"/>
      <c r="T443" s="209"/>
      <c r="U443" s="209"/>
      <c r="V443" s="209"/>
      <c r="W443" s="209"/>
      <c r="X443" s="209"/>
      <c r="Y443" s="209"/>
      <c r="Z443" s="209"/>
      <c r="AA443" s="209"/>
      <c r="AB443" s="209"/>
      <c r="AC443" s="209"/>
      <c r="AD443" s="209"/>
      <c r="AE443" s="209"/>
      <c r="AF443" s="209"/>
      <c r="AG443" s="209"/>
      <c r="AH443" s="209"/>
      <c r="AI443" s="209"/>
    </row>
    <row r="444" spans="1:35" ht="15.5">
      <c r="A444" s="132"/>
      <c r="B444" s="132"/>
      <c r="C444" s="132"/>
      <c r="D444" s="132"/>
      <c r="E444" s="48"/>
      <c r="F444" s="48"/>
      <c r="G444" s="48"/>
      <c r="H444" s="48"/>
      <c r="I444" s="48"/>
      <c r="J444" s="48"/>
      <c r="K444" s="48"/>
      <c r="L444" s="48"/>
      <c r="M444" s="48"/>
      <c r="N444" s="48"/>
      <c r="O444" s="48"/>
      <c r="P444" s="208"/>
      <c r="Q444" s="209"/>
      <c r="R444" s="209"/>
      <c r="S444" s="209"/>
      <c r="T444" s="209"/>
      <c r="U444" s="209"/>
      <c r="V444" s="209"/>
      <c r="W444" s="209"/>
      <c r="X444" s="209"/>
      <c r="Y444" s="209"/>
      <c r="Z444" s="209"/>
      <c r="AA444" s="209"/>
      <c r="AB444" s="209"/>
      <c r="AC444" s="209"/>
      <c r="AD444" s="209"/>
      <c r="AE444" s="209"/>
      <c r="AF444" s="209"/>
      <c r="AG444" s="209"/>
      <c r="AH444" s="209"/>
      <c r="AI444" s="209"/>
    </row>
    <row r="445" spans="1:35" ht="15.5">
      <c r="A445" s="132"/>
      <c r="B445" s="132"/>
      <c r="C445" s="132"/>
      <c r="D445" s="132"/>
      <c r="E445" s="48"/>
      <c r="F445" s="48"/>
      <c r="G445" s="48"/>
      <c r="H445" s="48"/>
      <c r="I445" s="48"/>
      <c r="J445" s="48"/>
      <c r="K445" s="48"/>
      <c r="L445" s="48"/>
      <c r="M445" s="48"/>
      <c r="N445" s="48"/>
      <c r="O445" s="48"/>
      <c r="P445" s="208"/>
      <c r="Q445" s="209"/>
      <c r="R445" s="209"/>
      <c r="S445" s="209"/>
      <c r="T445" s="209"/>
      <c r="U445" s="209"/>
      <c r="V445" s="209"/>
      <c r="W445" s="209"/>
      <c r="X445" s="209"/>
      <c r="Y445" s="209"/>
      <c r="Z445" s="209"/>
      <c r="AA445" s="209"/>
      <c r="AB445" s="209"/>
      <c r="AC445" s="209"/>
      <c r="AD445" s="209"/>
      <c r="AE445" s="209"/>
      <c r="AF445" s="209"/>
      <c r="AG445" s="209"/>
      <c r="AH445" s="209"/>
      <c r="AI445" s="209"/>
    </row>
    <row r="446" spans="1:35" ht="15.5">
      <c r="A446" s="132"/>
      <c r="B446" s="132"/>
      <c r="C446" s="132"/>
      <c r="D446" s="132"/>
      <c r="E446" s="48"/>
      <c r="F446" s="48"/>
      <c r="G446" s="48"/>
      <c r="H446" s="48"/>
      <c r="I446" s="48"/>
      <c r="J446" s="48"/>
      <c r="K446" s="48"/>
      <c r="L446" s="48"/>
      <c r="M446" s="48"/>
      <c r="N446" s="48"/>
      <c r="O446" s="48"/>
      <c r="P446" s="208"/>
      <c r="Q446" s="209"/>
      <c r="R446" s="209"/>
      <c r="S446" s="209"/>
      <c r="T446" s="209"/>
      <c r="U446" s="209"/>
      <c r="V446" s="209"/>
      <c r="W446" s="209"/>
      <c r="X446" s="209"/>
      <c r="Y446" s="209"/>
      <c r="Z446" s="209"/>
      <c r="AA446" s="209"/>
      <c r="AB446" s="209"/>
      <c r="AC446" s="209"/>
      <c r="AD446" s="209"/>
      <c r="AE446" s="209"/>
      <c r="AF446" s="209"/>
      <c r="AG446" s="209"/>
      <c r="AH446" s="209"/>
      <c r="AI446" s="209"/>
    </row>
    <row r="447" spans="1:35" ht="15.5">
      <c r="A447" s="132"/>
      <c r="B447" s="132"/>
      <c r="C447" s="132"/>
      <c r="D447" s="132"/>
      <c r="E447" s="48"/>
      <c r="F447" s="48"/>
      <c r="G447" s="48"/>
      <c r="H447" s="48"/>
      <c r="I447" s="48"/>
      <c r="J447" s="48"/>
      <c r="K447" s="48"/>
      <c r="L447" s="48"/>
      <c r="M447" s="48"/>
      <c r="N447" s="48"/>
      <c r="O447" s="48"/>
      <c r="P447" s="208"/>
      <c r="Q447" s="209"/>
      <c r="R447" s="209"/>
      <c r="S447" s="209"/>
      <c r="T447" s="209"/>
      <c r="U447" s="209"/>
      <c r="V447" s="209"/>
      <c r="W447" s="209"/>
      <c r="X447" s="209"/>
      <c r="Y447" s="209"/>
      <c r="Z447" s="209"/>
      <c r="AA447" s="209"/>
      <c r="AB447" s="209"/>
      <c r="AC447" s="209"/>
      <c r="AD447" s="209"/>
      <c r="AE447" s="209"/>
      <c r="AF447" s="209"/>
      <c r="AG447" s="209"/>
      <c r="AH447" s="209"/>
      <c r="AI447" s="209"/>
    </row>
    <row r="448" spans="1:35" ht="15.5">
      <c r="A448" s="132"/>
      <c r="B448" s="132"/>
      <c r="C448" s="132"/>
      <c r="D448" s="132"/>
      <c r="E448" s="48"/>
      <c r="F448" s="48"/>
      <c r="G448" s="48"/>
      <c r="H448" s="48"/>
      <c r="I448" s="48"/>
      <c r="J448" s="48"/>
      <c r="K448" s="48"/>
      <c r="L448" s="48"/>
      <c r="M448" s="48"/>
      <c r="N448" s="48"/>
      <c r="O448" s="48"/>
      <c r="P448" s="208"/>
      <c r="Q448" s="209"/>
      <c r="R448" s="209"/>
      <c r="S448" s="209"/>
      <c r="T448" s="209"/>
      <c r="U448" s="209"/>
      <c r="V448" s="209"/>
      <c r="W448" s="209"/>
      <c r="X448" s="209"/>
      <c r="Y448" s="209"/>
      <c r="Z448" s="209"/>
      <c r="AA448" s="209"/>
      <c r="AB448" s="209"/>
      <c r="AC448" s="209"/>
      <c r="AD448" s="209"/>
      <c r="AE448" s="209"/>
      <c r="AF448" s="209"/>
      <c r="AG448" s="209"/>
      <c r="AH448" s="209"/>
      <c r="AI448" s="209"/>
    </row>
    <row r="449" spans="1:35" ht="15.5">
      <c r="A449" s="132"/>
      <c r="B449" s="132"/>
      <c r="C449" s="132"/>
      <c r="D449" s="132"/>
      <c r="E449" s="48"/>
      <c r="F449" s="48"/>
      <c r="G449" s="48"/>
      <c r="H449" s="48"/>
      <c r="I449" s="48"/>
      <c r="J449" s="48"/>
      <c r="K449" s="48"/>
      <c r="L449" s="48"/>
      <c r="M449" s="48"/>
      <c r="N449" s="48"/>
      <c r="O449" s="48"/>
      <c r="P449" s="208"/>
      <c r="Q449" s="209"/>
      <c r="R449" s="209"/>
      <c r="S449" s="209"/>
      <c r="T449" s="209"/>
      <c r="U449" s="209"/>
      <c r="V449" s="209"/>
      <c r="W449" s="209"/>
      <c r="X449" s="209"/>
      <c r="Y449" s="209"/>
      <c r="Z449" s="209"/>
      <c r="AA449" s="209"/>
      <c r="AB449" s="209"/>
      <c r="AC449" s="209"/>
      <c r="AD449" s="209"/>
      <c r="AE449" s="209"/>
      <c r="AF449" s="209"/>
      <c r="AG449" s="209"/>
      <c r="AH449" s="209"/>
      <c r="AI449" s="209"/>
    </row>
    <row r="450" spans="1:35" ht="15.5">
      <c r="A450" s="132"/>
      <c r="B450" s="132"/>
      <c r="C450" s="132"/>
      <c r="D450" s="132"/>
      <c r="E450" s="48"/>
      <c r="F450" s="48"/>
      <c r="G450" s="48"/>
      <c r="H450" s="48"/>
      <c r="I450" s="48"/>
      <c r="J450" s="48"/>
      <c r="K450" s="48"/>
      <c r="L450" s="48"/>
      <c r="M450" s="48"/>
      <c r="N450" s="48"/>
      <c r="O450" s="48"/>
      <c r="P450" s="208"/>
      <c r="Q450" s="209"/>
      <c r="R450" s="209"/>
      <c r="S450" s="209"/>
      <c r="T450" s="209"/>
      <c r="U450" s="209"/>
      <c r="V450" s="209"/>
      <c r="W450" s="209"/>
      <c r="X450" s="209"/>
      <c r="Y450" s="209"/>
      <c r="Z450" s="209"/>
      <c r="AA450" s="209"/>
      <c r="AB450" s="209"/>
      <c r="AC450" s="209"/>
      <c r="AD450" s="209"/>
      <c r="AE450" s="209"/>
      <c r="AF450" s="209"/>
      <c r="AG450" s="209"/>
      <c r="AH450" s="209"/>
      <c r="AI450" s="209"/>
    </row>
    <row r="451" spans="1:35" ht="15.5">
      <c r="A451" s="132"/>
      <c r="B451" s="132"/>
      <c r="C451" s="132"/>
      <c r="D451" s="132"/>
      <c r="E451" s="48"/>
      <c r="F451" s="48"/>
      <c r="G451" s="48"/>
      <c r="H451" s="48"/>
      <c r="I451" s="48"/>
      <c r="J451" s="48"/>
      <c r="K451" s="48"/>
      <c r="L451" s="48"/>
      <c r="M451" s="48"/>
      <c r="N451" s="48"/>
      <c r="O451" s="48"/>
      <c r="P451" s="208"/>
      <c r="Q451" s="209"/>
      <c r="R451" s="209"/>
      <c r="S451" s="209"/>
      <c r="T451" s="209"/>
      <c r="U451" s="209"/>
      <c r="V451" s="209"/>
      <c r="W451" s="209"/>
      <c r="X451" s="209"/>
      <c r="Y451" s="209"/>
      <c r="Z451" s="209"/>
      <c r="AA451" s="209"/>
      <c r="AB451" s="209"/>
      <c r="AC451" s="209"/>
      <c r="AD451" s="209"/>
      <c r="AE451" s="209"/>
      <c r="AF451" s="209"/>
      <c r="AG451" s="209"/>
      <c r="AH451" s="209"/>
      <c r="AI451" s="209"/>
    </row>
    <row r="452" spans="1:35" ht="15.5">
      <c r="A452" s="132"/>
      <c r="B452" s="132"/>
      <c r="C452" s="132"/>
      <c r="D452" s="132"/>
      <c r="E452" s="48"/>
      <c r="F452" s="48"/>
      <c r="G452" s="48"/>
      <c r="H452" s="48"/>
      <c r="I452" s="48"/>
      <c r="J452" s="48"/>
      <c r="K452" s="48"/>
      <c r="L452" s="48"/>
      <c r="M452" s="48"/>
      <c r="N452" s="48"/>
      <c r="O452" s="48"/>
      <c r="P452" s="208"/>
      <c r="Q452" s="209"/>
      <c r="R452" s="209"/>
      <c r="S452" s="209"/>
      <c r="T452" s="209"/>
      <c r="U452" s="209"/>
      <c r="V452" s="209"/>
      <c r="W452" s="209"/>
      <c r="X452" s="209"/>
      <c r="Y452" s="209"/>
      <c r="Z452" s="209"/>
      <c r="AA452" s="209"/>
      <c r="AB452" s="209"/>
      <c r="AC452" s="209"/>
      <c r="AD452" s="209"/>
      <c r="AE452" s="209"/>
      <c r="AF452" s="209"/>
      <c r="AG452" s="209"/>
      <c r="AH452" s="209"/>
      <c r="AI452" s="209"/>
    </row>
    <row r="453" spans="1:35" ht="15.5">
      <c r="A453" s="132"/>
      <c r="B453" s="132"/>
      <c r="C453" s="132"/>
      <c r="D453" s="132"/>
      <c r="E453" s="48"/>
      <c r="F453" s="48"/>
      <c r="G453" s="48"/>
      <c r="H453" s="48"/>
      <c r="I453" s="48"/>
      <c r="J453" s="48"/>
      <c r="K453" s="48"/>
      <c r="L453" s="48"/>
      <c r="M453" s="48"/>
      <c r="N453" s="48"/>
      <c r="O453" s="48"/>
      <c r="P453" s="208"/>
      <c r="Q453" s="209"/>
      <c r="R453" s="209"/>
      <c r="S453" s="209"/>
      <c r="T453" s="209"/>
      <c r="U453" s="209"/>
      <c r="V453" s="209"/>
      <c r="W453" s="209"/>
      <c r="X453" s="209"/>
      <c r="Y453" s="209"/>
      <c r="Z453" s="209"/>
      <c r="AA453" s="209"/>
      <c r="AB453" s="209"/>
      <c r="AC453" s="209"/>
      <c r="AD453" s="209"/>
      <c r="AE453" s="209"/>
      <c r="AF453" s="209"/>
      <c r="AG453" s="209"/>
      <c r="AH453" s="209"/>
      <c r="AI453" s="209"/>
    </row>
    <row r="454" spans="1:35" ht="15.5">
      <c r="A454" s="132"/>
      <c r="B454" s="132"/>
      <c r="C454" s="132"/>
      <c r="D454" s="132"/>
      <c r="E454" s="48"/>
      <c r="F454" s="48"/>
      <c r="G454" s="48"/>
      <c r="H454" s="48"/>
      <c r="I454" s="48"/>
      <c r="J454" s="48"/>
      <c r="K454" s="48"/>
      <c r="L454" s="48"/>
      <c r="M454" s="48"/>
      <c r="N454" s="48"/>
      <c r="O454" s="48"/>
      <c r="P454" s="208"/>
      <c r="Q454" s="209"/>
      <c r="R454" s="209"/>
      <c r="S454" s="209"/>
      <c r="T454" s="209"/>
      <c r="U454" s="209"/>
      <c r="V454" s="209"/>
      <c r="W454" s="209"/>
      <c r="X454" s="209"/>
      <c r="Y454" s="209"/>
      <c r="Z454" s="209"/>
      <c r="AA454" s="209"/>
      <c r="AB454" s="209"/>
      <c r="AC454" s="209"/>
      <c r="AD454" s="209"/>
      <c r="AE454" s="209"/>
      <c r="AF454" s="209"/>
      <c r="AG454" s="209"/>
      <c r="AH454" s="209"/>
      <c r="AI454" s="209"/>
    </row>
    <row r="455" spans="1:35" ht="15.5">
      <c r="A455" s="132"/>
      <c r="B455" s="132"/>
      <c r="C455" s="132"/>
      <c r="D455" s="132"/>
      <c r="E455" s="48"/>
      <c r="F455" s="48"/>
      <c r="G455" s="48"/>
      <c r="H455" s="48"/>
      <c r="I455" s="48"/>
      <c r="J455" s="48"/>
      <c r="K455" s="48"/>
      <c r="L455" s="48"/>
      <c r="M455" s="48"/>
      <c r="N455" s="48"/>
      <c r="O455" s="48"/>
      <c r="P455" s="208"/>
      <c r="Q455" s="209"/>
      <c r="R455" s="209"/>
      <c r="S455" s="209"/>
      <c r="T455" s="209"/>
      <c r="U455" s="209"/>
      <c r="V455" s="209"/>
      <c r="W455" s="209"/>
      <c r="X455" s="209"/>
      <c r="Y455" s="209"/>
      <c r="Z455" s="209"/>
      <c r="AA455" s="209"/>
      <c r="AB455" s="209"/>
      <c r="AC455" s="209"/>
      <c r="AD455" s="209"/>
      <c r="AE455" s="209"/>
      <c r="AF455" s="209"/>
      <c r="AG455" s="209"/>
      <c r="AH455" s="209"/>
      <c r="AI455" s="209"/>
    </row>
    <row r="456" spans="1:35" ht="15.5">
      <c r="A456" s="132"/>
      <c r="B456" s="132"/>
      <c r="C456" s="132"/>
      <c r="D456" s="132"/>
      <c r="E456" s="48"/>
      <c r="F456" s="48"/>
      <c r="G456" s="48"/>
      <c r="H456" s="48"/>
      <c r="I456" s="48"/>
      <c r="J456" s="48"/>
      <c r="K456" s="48"/>
      <c r="L456" s="48"/>
      <c r="M456" s="48"/>
      <c r="N456" s="48"/>
      <c r="O456" s="48"/>
      <c r="P456" s="208"/>
      <c r="Q456" s="209"/>
      <c r="R456" s="209"/>
      <c r="S456" s="209"/>
      <c r="T456" s="209"/>
      <c r="U456" s="209"/>
      <c r="V456" s="209"/>
      <c r="W456" s="209"/>
      <c r="X456" s="209"/>
      <c r="Y456" s="209"/>
      <c r="Z456" s="209"/>
      <c r="AA456" s="209"/>
      <c r="AB456" s="209"/>
      <c r="AC456" s="209"/>
      <c r="AD456" s="209"/>
      <c r="AE456" s="209"/>
      <c r="AF456" s="209"/>
      <c r="AG456" s="209"/>
      <c r="AH456" s="209"/>
      <c r="AI456" s="209"/>
    </row>
    <row r="457" spans="1:35" ht="15.5">
      <c r="A457" s="132"/>
      <c r="B457" s="132"/>
      <c r="C457" s="132"/>
      <c r="D457" s="132"/>
      <c r="E457" s="48"/>
      <c r="F457" s="48"/>
      <c r="G457" s="48"/>
      <c r="H457" s="48"/>
      <c r="I457" s="48"/>
      <c r="J457" s="48"/>
      <c r="K457" s="48"/>
      <c r="L457" s="48"/>
      <c r="M457" s="48"/>
      <c r="N457" s="48"/>
      <c r="O457" s="48"/>
      <c r="P457" s="208"/>
      <c r="Q457" s="209"/>
      <c r="R457" s="209"/>
      <c r="S457" s="209"/>
      <c r="T457" s="209"/>
      <c r="U457" s="209"/>
      <c r="V457" s="209"/>
      <c r="W457" s="209"/>
      <c r="X457" s="209"/>
      <c r="Y457" s="209"/>
      <c r="Z457" s="209"/>
      <c r="AA457" s="209"/>
      <c r="AB457" s="209"/>
      <c r="AC457" s="209"/>
      <c r="AD457" s="209"/>
      <c r="AE457" s="209"/>
      <c r="AF457" s="209"/>
      <c r="AG457" s="209"/>
      <c r="AH457" s="209"/>
      <c r="AI457" s="209"/>
    </row>
    <row r="458" spans="1:35" ht="15.5">
      <c r="A458" s="132"/>
      <c r="B458" s="132"/>
      <c r="C458" s="132"/>
      <c r="D458" s="132"/>
      <c r="E458" s="48"/>
      <c r="F458" s="48"/>
      <c r="G458" s="48"/>
      <c r="H458" s="48"/>
      <c r="I458" s="48"/>
      <c r="J458" s="48"/>
      <c r="K458" s="48"/>
      <c r="L458" s="48"/>
      <c r="M458" s="48"/>
      <c r="N458" s="48"/>
      <c r="O458" s="48"/>
      <c r="P458" s="208"/>
      <c r="Q458" s="209"/>
      <c r="R458" s="209"/>
      <c r="S458" s="209"/>
      <c r="T458" s="209"/>
      <c r="U458" s="209"/>
      <c r="V458" s="209"/>
      <c r="W458" s="209"/>
      <c r="X458" s="209"/>
      <c r="Y458" s="209"/>
      <c r="Z458" s="209"/>
      <c r="AA458" s="209"/>
      <c r="AB458" s="209"/>
      <c r="AC458" s="209"/>
      <c r="AD458" s="209"/>
      <c r="AE458" s="209"/>
      <c r="AF458" s="209"/>
      <c r="AG458" s="209"/>
      <c r="AH458" s="209"/>
      <c r="AI458" s="209"/>
    </row>
    <row r="459" spans="1:35" ht="15.5">
      <c r="A459" s="132"/>
      <c r="B459" s="132"/>
      <c r="C459" s="132"/>
      <c r="D459" s="132"/>
      <c r="E459" s="48"/>
      <c r="F459" s="48"/>
      <c r="G459" s="48"/>
      <c r="H459" s="48"/>
      <c r="I459" s="48"/>
      <c r="J459" s="48"/>
      <c r="K459" s="48"/>
      <c r="L459" s="48"/>
      <c r="M459" s="48"/>
      <c r="N459" s="48"/>
      <c r="O459" s="48"/>
      <c r="P459" s="208"/>
      <c r="Q459" s="209"/>
      <c r="R459" s="209"/>
      <c r="S459" s="209"/>
      <c r="T459" s="209"/>
      <c r="U459" s="209"/>
      <c r="V459" s="209"/>
      <c r="W459" s="209"/>
      <c r="X459" s="209"/>
      <c r="Y459" s="209"/>
      <c r="Z459" s="209"/>
      <c r="AA459" s="209"/>
      <c r="AB459" s="209"/>
      <c r="AC459" s="209"/>
      <c r="AD459" s="209"/>
      <c r="AE459" s="209"/>
      <c r="AF459" s="209"/>
      <c r="AG459" s="209"/>
      <c r="AH459" s="209"/>
      <c r="AI459" s="209"/>
    </row>
    <row r="460" spans="1:35" ht="15.5">
      <c r="A460" s="132"/>
      <c r="B460" s="132"/>
      <c r="C460" s="132"/>
      <c r="D460" s="132"/>
      <c r="E460" s="48"/>
      <c r="F460" s="48"/>
      <c r="G460" s="48"/>
      <c r="H460" s="48"/>
      <c r="I460" s="48"/>
      <c r="J460" s="48"/>
      <c r="K460" s="48"/>
      <c r="L460" s="48"/>
      <c r="M460" s="48"/>
      <c r="N460" s="48"/>
      <c r="O460" s="48"/>
      <c r="P460" s="208"/>
      <c r="Q460" s="209"/>
      <c r="R460" s="209"/>
      <c r="S460" s="209"/>
      <c r="T460" s="209"/>
      <c r="U460" s="209"/>
      <c r="V460" s="209"/>
      <c r="W460" s="209"/>
      <c r="X460" s="209"/>
      <c r="Y460" s="209"/>
      <c r="Z460" s="209"/>
      <c r="AA460" s="209"/>
      <c r="AB460" s="209"/>
      <c r="AC460" s="209"/>
      <c r="AD460" s="209"/>
      <c r="AE460" s="209"/>
      <c r="AF460" s="209"/>
      <c r="AG460" s="209"/>
      <c r="AH460" s="209"/>
      <c r="AI460" s="209"/>
    </row>
    <row r="461" spans="1:35" ht="15.5">
      <c r="A461" s="132"/>
      <c r="B461" s="132"/>
      <c r="C461" s="132"/>
      <c r="D461" s="132"/>
      <c r="E461" s="48"/>
      <c r="F461" s="48"/>
      <c r="G461" s="48"/>
      <c r="H461" s="48"/>
      <c r="I461" s="48"/>
      <c r="J461" s="48"/>
      <c r="K461" s="48"/>
      <c r="L461" s="48"/>
      <c r="M461" s="48"/>
      <c r="N461" s="48"/>
      <c r="O461" s="48"/>
      <c r="P461" s="208"/>
      <c r="Q461" s="209"/>
      <c r="R461" s="209"/>
      <c r="S461" s="209"/>
      <c r="T461" s="209"/>
      <c r="U461" s="209"/>
      <c r="V461" s="209"/>
      <c r="W461" s="209"/>
      <c r="X461" s="209"/>
      <c r="Y461" s="209"/>
      <c r="Z461" s="209"/>
      <c r="AA461" s="209"/>
      <c r="AB461" s="209"/>
      <c r="AC461" s="209"/>
      <c r="AD461" s="209"/>
      <c r="AE461" s="209"/>
      <c r="AF461" s="209"/>
      <c r="AG461" s="209"/>
      <c r="AH461" s="209"/>
      <c r="AI461" s="209"/>
    </row>
    <row r="462" spans="1:35" ht="15.5">
      <c r="A462" s="132"/>
      <c r="B462" s="132"/>
      <c r="C462" s="132"/>
      <c r="D462" s="132"/>
      <c r="E462" s="48"/>
      <c r="F462" s="48"/>
      <c r="G462" s="48"/>
      <c r="H462" s="48"/>
      <c r="I462" s="48"/>
      <c r="J462" s="48"/>
      <c r="K462" s="48"/>
      <c r="L462" s="48"/>
      <c r="M462" s="48"/>
      <c r="N462" s="48"/>
      <c r="O462" s="48"/>
      <c r="P462" s="208"/>
      <c r="Q462" s="209"/>
      <c r="R462" s="209"/>
      <c r="S462" s="209"/>
      <c r="T462" s="209"/>
      <c r="U462" s="209"/>
      <c r="V462" s="209"/>
      <c r="W462" s="209"/>
      <c r="X462" s="209"/>
      <c r="Y462" s="209"/>
      <c r="Z462" s="209"/>
      <c r="AA462" s="209"/>
      <c r="AB462" s="209"/>
      <c r="AC462" s="209"/>
      <c r="AD462" s="209"/>
      <c r="AE462" s="209"/>
      <c r="AF462" s="209"/>
      <c r="AG462" s="209"/>
      <c r="AH462" s="209"/>
      <c r="AI462" s="209"/>
    </row>
    <row r="463" spans="1:35" ht="15.5">
      <c r="A463" s="132"/>
      <c r="B463" s="132"/>
      <c r="C463" s="132"/>
      <c r="D463" s="132"/>
      <c r="E463" s="48"/>
      <c r="F463" s="48"/>
      <c r="G463" s="48"/>
      <c r="H463" s="48"/>
      <c r="I463" s="48"/>
      <c r="J463" s="48"/>
      <c r="K463" s="48"/>
      <c r="L463" s="48"/>
      <c r="M463" s="48"/>
      <c r="N463" s="48"/>
      <c r="O463" s="48"/>
      <c r="P463" s="208"/>
      <c r="Q463" s="209"/>
      <c r="R463" s="209"/>
      <c r="S463" s="209"/>
      <c r="T463" s="209"/>
      <c r="U463" s="209"/>
      <c r="V463" s="209"/>
      <c r="W463" s="209"/>
      <c r="X463" s="209"/>
      <c r="Y463" s="209"/>
      <c r="Z463" s="209"/>
      <c r="AA463" s="209"/>
      <c r="AB463" s="209"/>
      <c r="AC463" s="209"/>
      <c r="AD463" s="209"/>
      <c r="AE463" s="209"/>
      <c r="AF463" s="209"/>
      <c r="AG463" s="209"/>
      <c r="AH463" s="209"/>
      <c r="AI463" s="209"/>
    </row>
    <row r="464" spans="1:35" ht="15.5">
      <c r="A464" s="132"/>
      <c r="B464" s="132"/>
      <c r="C464" s="132"/>
      <c r="D464" s="132"/>
      <c r="E464" s="48"/>
      <c r="F464" s="48"/>
      <c r="G464" s="48"/>
      <c r="H464" s="48"/>
      <c r="I464" s="48"/>
      <c r="J464" s="48"/>
      <c r="K464" s="48"/>
      <c r="L464" s="48"/>
      <c r="M464" s="48"/>
      <c r="N464" s="48"/>
      <c r="O464" s="48"/>
      <c r="P464" s="208"/>
      <c r="Q464" s="209"/>
      <c r="R464" s="209"/>
      <c r="S464" s="209"/>
      <c r="T464" s="209"/>
      <c r="U464" s="209"/>
      <c r="V464" s="209"/>
      <c r="W464" s="209"/>
      <c r="X464" s="209"/>
      <c r="Y464" s="209"/>
      <c r="Z464" s="209"/>
      <c r="AA464" s="209"/>
      <c r="AB464" s="209"/>
      <c r="AC464" s="209"/>
      <c r="AD464" s="209"/>
      <c r="AE464" s="209"/>
      <c r="AF464" s="209"/>
      <c r="AG464" s="209"/>
      <c r="AH464" s="209"/>
      <c r="AI464" s="209"/>
    </row>
    <row r="465" spans="1:35" ht="15.5">
      <c r="A465" s="132"/>
      <c r="B465" s="132"/>
      <c r="C465" s="132"/>
      <c r="D465" s="132"/>
      <c r="E465" s="48"/>
      <c r="F465" s="48"/>
      <c r="G465" s="48"/>
      <c r="H465" s="48"/>
      <c r="I465" s="48"/>
      <c r="J465" s="48"/>
      <c r="K465" s="48"/>
      <c r="L465" s="48"/>
      <c r="M465" s="48"/>
      <c r="N465" s="48"/>
      <c r="O465" s="48"/>
      <c r="P465" s="208"/>
      <c r="Q465" s="209"/>
      <c r="R465" s="209"/>
      <c r="S465" s="209"/>
      <c r="T465" s="209"/>
      <c r="U465" s="209"/>
      <c r="V465" s="209"/>
      <c r="W465" s="209"/>
      <c r="X465" s="209"/>
      <c r="Y465" s="209"/>
      <c r="Z465" s="209"/>
      <c r="AA465" s="209"/>
      <c r="AB465" s="209"/>
      <c r="AC465" s="209"/>
      <c r="AD465" s="209"/>
      <c r="AE465" s="209"/>
      <c r="AF465" s="209"/>
      <c r="AG465" s="209"/>
      <c r="AH465" s="209"/>
      <c r="AI465" s="209"/>
    </row>
    <row r="466" spans="1:35" ht="15.5">
      <c r="A466" s="132"/>
      <c r="B466" s="132"/>
      <c r="C466" s="132"/>
      <c r="D466" s="132"/>
      <c r="E466" s="48"/>
      <c r="F466" s="48"/>
      <c r="G466" s="48"/>
      <c r="H466" s="48"/>
      <c r="I466" s="48"/>
      <c r="J466" s="48"/>
      <c r="K466" s="48"/>
      <c r="L466" s="48"/>
      <c r="M466" s="48"/>
      <c r="N466" s="48"/>
      <c r="O466" s="48"/>
      <c r="P466" s="208"/>
      <c r="Q466" s="209"/>
      <c r="R466" s="209"/>
      <c r="S466" s="209"/>
      <c r="T466" s="209"/>
      <c r="U466" s="209"/>
      <c r="V466" s="209"/>
      <c r="W466" s="209"/>
      <c r="X466" s="209"/>
      <c r="Y466" s="209"/>
      <c r="Z466" s="209"/>
      <c r="AA466" s="209"/>
      <c r="AB466" s="209"/>
      <c r="AC466" s="209"/>
      <c r="AD466" s="209"/>
      <c r="AE466" s="209"/>
      <c r="AF466" s="209"/>
      <c r="AG466" s="209"/>
      <c r="AH466" s="209"/>
      <c r="AI466" s="209"/>
    </row>
    <row r="467" spans="1:35" ht="15.5">
      <c r="A467" s="132"/>
      <c r="B467" s="132"/>
      <c r="C467" s="132"/>
      <c r="D467" s="132"/>
      <c r="E467" s="48"/>
      <c r="F467" s="48"/>
      <c r="G467" s="48"/>
      <c r="H467" s="48"/>
      <c r="I467" s="48"/>
      <c r="J467" s="48"/>
      <c r="K467" s="48"/>
      <c r="L467" s="48"/>
      <c r="M467" s="48"/>
      <c r="N467" s="48"/>
      <c r="O467" s="48"/>
      <c r="P467" s="208"/>
      <c r="Q467" s="209"/>
      <c r="R467" s="209"/>
      <c r="S467" s="209"/>
      <c r="T467" s="209"/>
      <c r="U467" s="209"/>
      <c r="V467" s="209"/>
      <c r="W467" s="209"/>
      <c r="X467" s="209"/>
      <c r="Y467" s="209"/>
      <c r="Z467" s="209"/>
      <c r="AA467" s="209"/>
      <c r="AB467" s="209"/>
      <c r="AC467" s="209"/>
      <c r="AD467" s="209"/>
      <c r="AE467" s="209"/>
      <c r="AF467" s="209"/>
      <c r="AG467" s="209"/>
      <c r="AH467" s="209"/>
      <c r="AI467" s="209"/>
    </row>
    <row r="468" spans="1:35" ht="15.5">
      <c r="A468" s="132"/>
      <c r="B468" s="132"/>
      <c r="C468" s="132"/>
      <c r="D468" s="132"/>
      <c r="E468" s="48"/>
      <c r="F468" s="48"/>
      <c r="G468" s="48"/>
      <c r="H468" s="48"/>
      <c r="I468" s="48"/>
      <c r="J468" s="48"/>
      <c r="K468" s="48"/>
      <c r="L468" s="48"/>
      <c r="M468" s="48"/>
      <c r="N468" s="48"/>
      <c r="O468" s="48"/>
      <c r="P468" s="208"/>
      <c r="Q468" s="209"/>
      <c r="R468" s="209"/>
      <c r="S468" s="209"/>
      <c r="T468" s="209"/>
      <c r="U468" s="209"/>
      <c r="V468" s="209"/>
      <c r="W468" s="209"/>
      <c r="X468" s="209"/>
      <c r="Y468" s="209"/>
      <c r="Z468" s="209"/>
      <c r="AA468" s="209"/>
      <c r="AB468" s="209"/>
      <c r="AC468" s="209"/>
      <c r="AD468" s="209"/>
      <c r="AE468" s="209"/>
      <c r="AF468" s="209"/>
      <c r="AG468" s="209"/>
      <c r="AH468" s="209"/>
      <c r="AI468" s="209"/>
    </row>
    <row r="469" spans="1:35" ht="15.5">
      <c r="A469" s="132"/>
      <c r="B469" s="132"/>
      <c r="C469" s="132"/>
      <c r="D469" s="132"/>
      <c r="E469" s="48"/>
      <c r="F469" s="48"/>
      <c r="G469" s="48"/>
      <c r="H469" s="48"/>
      <c r="I469" s="48"/>
      <c r="J469" s="48"/>
      <c r="K469" s="48"/>
      <c r="L469" s="48"/>
      <c r="M469" s="48"/>
      <c r="N469" s="48"/>
      <c r="O469" s="48"/>
      <c r="P469" s="208"/>
      <c r="Q469" s="209"/>
      <c r="R469" s="209"/>
      <c r="S469" s="209"/>
      <c r="T469" s="209"/>
      <c r="U469" s="209"/>
      <c r="V469" s="209"/>
      <c r="W469" s="209"/>
      <c r="X469" s="209"/>
      <c r="Y469" s="209"/>
      <c r="Z469" s="209"/>
      <c r="AA469" s="209"/>
      <c r="AB469" s="209"/>
      <c r="AC469" s="209"/>
      <c r="AD469" s="209"/>
      <c r="AE469" s="209"/>
      <c r="AF469" s="209"/>
      <c r="AG469" s="209"/>
      <c r="AH469" s="209"/>
      <c r="AI469" s="209"/>
    </row>
    <row r="470" spans="1:35" ht="15.5">
      <c r="A470" s="132"/>
      <c r="B470" s="132"/>
      <c r="C470" s="132"/>
      <c r="D470" s="132"/>
      <c r="E470" s="48"/>
      <c r="F470" s="48"/>
      <c r="G470" s="48"/>
      <c r="H470" s="48"/>
      <c r="I470" s="48"/>
      <c r="J470" s="48"/>
      <c r="K470" s="48"/>
      <c r="L470" s="48"/>
      <c r="M470" s="48"/>
      <c r="N470" s="48"/>
      <c r="O470" s="48"/>
      <c r="P470" s="208"/>
      <c r="Q470" s="209"/>
      <c r="R470" s="209"/>
      <c r="S470" s="209"/>
      <c r="T470" s="209"/>
      <c r="U470" s="209"/>
      <c r="V470" s="209"/>
      <c r="W470" s="209"/>
      <c r="X470" s="209"/>
      <c r="Y470" s="209"/>
      <c r="Z470" s="209"/>
      <c r="AA470" s="209"/>
      <c r="AB470" s="209"/>
      <c r="AC470" s="209"/>
      <c r="AD470" s="209"/>
      <c r="AE470" s="209"/>
      <c r="AF470" s="209"/>
      <c r="AG470" s="209"/>
      <c r="AH470" s="209"/>
      <c r="AI470" s="209"/>
    </row>
    <row r="471" spans="1:35" ht="15.5">
      <c r="A471" s="132"/>
      <c r="B471" s="132"/>
      <c r="C471" s="132"/>
      <c r="D471" s="132"/>
      <c r="E471" s="48"/>
      <c r="F471" s="48"/>
      <c r="G471" s="48"/>
      <c r="H471" s="48"/>
      <c r="I471" s="48"/>
      <c r="J471" s="48"/>
      <c r="K471" s="48"/>
      <c r="L471" s="48"/>
      <c r="M471" s="48"/>
      <c r="N471" s="48"/>
      <c r="O471" s="48"/>
      <c r="P471" s="208"/>
      <c r="Q471" s="209"/>
      <c r="R471" s="209"/>
      <c r="S471" s="209"/>
      <c r="T471" s="209"/>
      <c r="U471" s="209"/>
      <c r="V471" s="209"/>
      <c r="W471" s="209"/>
      <c r="X471" s="209"/>
      <c r="Y471" s="209"/>
      <c r="Z471" s="209"/>
      <c r="AA471" s="209"/>
      <c r="AB471" s="209"/>
      <c r="AC471" s="209"/>
      <c r="AD471" s="209"/>
      <c r="AE471" s="209"/>
      <c r="AF471" s="209"/>
      <c r="AG471" s="209"/>
      <c r="AH471" s="209"/>
      <c r="AI471" s="209"/>
    </row>
    <row r="472" spans="1:35" ht="15.5">
      <c r="A472" s="132"/>
      <c r="B472" s="132"/>
      <c r="C472" s="132"/>
      <c r="D472" s="132"/>
      <c r="E472" s="48"/>
      <c r="F472" s="48"/>
      <c r="G472" s="48"/>
      <c r="H472" s="48"/>
      <c r="I472" s="48"/>
      <c r="J472" s="48"/>
      <c r="K472" s="48"/>
      <c r="L472" s="48"/>
      <c r="M472" s="48"/>
      <c r="N472" s="48"/>
      <c r="O472" s="48"/>
      <c r="P472" s="208"/>
      <c r="Q472" s="209"/>
      <c r="R472" s="209"/>
      <c r="S472" s="209"/>
      <c r="T472" s="209"/>
      <c r="U472" s="209"/>
      <c r="V472" s="209"/>
      <c r="W472" s="209"/>
      <c r="X472" s="209"/>
      <c r="Y472" s="209"/>
      <c r="Z472" s="209"/>
      <c r="AA472" s="209"/>
      <c r="AB472" s="209"/>
      <c r="AC472" s="209"/>
      <c r="AD472" s="209"/>
      <c r="AE472" s="209"/>
      <c r="AF472" s="209"/>
      <c r="AG472" s="209"/>
      <c r="AH472" s="209"/>
      <c r="AI472" s="209"/>
    </row>
    <row r="473" spans="1:35" ht="15.5">
      <c r="A473" s="132"/>
      <c r="B473" s="132"/>
      <c r="C473" s="132"/>
      <c r="D473" s="132"/>
      <c r="E473" s="48"/>
      <c r="F473" s="48"/>
      <c r="G473" s="48"/>
      <c r="H473" s="48"/>
      <c r="I473" s="48"/>
      <c r="J473" s="48"/>
      <c r="K473" s="48"/>
      <c r="L473" s="48"/>
      <c r="M473" s="48"/>
      <c r="N473" s="48"/>
      <c r="O473" s="48"/>
      <c r="P473" s="208"/>
      <c r="Q473" s="209"/>
      <c r="R473" s="209"/>
      <c r="S473" s="209"/>
      <c r="T473" s="209"/>
      <c r="U473" s="209"/>
      <c r="V473" s="209"/>
      <c r="W473" s="209"/>
      <c r="X473" s="209"/>
      <c r="Y473" s="209"/>
      <c r="Z473" s="209"/>
      <c r="AA473" s="209"/>
      <c r="AB473" s="209"/>
      <c r="AC473" s="209"/>
      <c r="AD473" s="209"/>
      <c r="AE473" s="209"/>
      <c r="AF473" s="209"/>
      <c r="AG473" s="209"/>
      <c r="AH473" s="209"/>
      <c r="AI473" s="209"/>
    </row>
    <row r="474" spans="1:35" ht="15.5">
      <c r="A474" s="132"/>
      <c r="B474" s="132"/>
      <c r="C474" s="132"/>
      <c r="D474" s="132"/>
      <c r="E474" s="48"/>
      <c r="F474" s="48"/>
      <c r="G474" s="48"/>
      <c r="H474" s="48"/>
      <c r="I474" s="48"/>
      <c r="J474" s="48"/>
      <c r="K474" s="48"/>
      <c r="L474" s="48"/>
      <c r="M474" s="48"/>
      <c r="N474" s="48"/>
      <c r="O474" s="48"/>
      <c r="P474" s="208"/>
      <c r="Q474" s="209"/>
      <c r="R474" s="209"/>
      <c r="S474" s="209"/>
      <c r="T474" s="209"/>
      <c r="U474" s="209"/>
      <c r="V474" s="209"/>
      <c r="W474" s="209"/>
      <c r="X474" s="209"/>
      <c r="Y474" s="209"/>
      <c r="Z474" s="209"/>
      <c r="AA474" s="209"/>
      <c r="AB474" s="209"/>
      <c r="AC474" s="209"/>
      <c r="AD474" s="209"/>
      <c r="AE474" s="209"/>
      <c r="AF474" s="209"/>
      <c r="AG474" s="209"/>
      <c r="AH474" s="209"/>
      <c r="AI474" s="209"/>
    </row>
    <row r="475" spans="1:35" ht="15.5">
      <c r="A475" s="132"/>
      <c r="B475" s="132"/>
      <c r="C475" s="132"/>
      <c r="D475" s="132"/>
      <c r="E475" s="48"/>
      <c r="F475" s="48"/>
      <c r="G475" s="48"/>
      <c r="H475" s="48"/>
      <c r="I475" s="48"/>
      <c r="J475" s="48"/>
      <c r="K475" s="48"/>
      <c r="L475" s="48"/>
      <c r="M475" s="48"/>
      <c r="N475" s="48"/>
      <c r="O475" s="48"/>
      <c r="P475" s="208"/>
      <c r="Q475" s="209"/>
      <c r="R475" s="209"/>
      <c r="S475" s="209"/>
      <c r="T475" s="209"/>
      <c r="U475" s="209"/>
      <c r="V475" s="209"/>
      <c r="W475" s="209"/>
      <c r="X475" s="209"/>
      <c r="Y475" s="209"/>
      <c r="Z475" s="209"/>
      <c r="AA475" s="209"/>
      <c r="AB475" s="209"/>
      <c r="AC475" s="209"/>
      <c r="AD475" s="209"/>
      <c r="AE475" s="209"/>
      <c r="AF475" s="209"/>
      <c r="AG475" s="209"/>
      <c r="AH475" s="209"/>
      <c r="AI475" s="209"/>
    </row>
    <row r="476" spans="1:35" ht="15.5">
      <c r="A476" s="132"/>
      <c r="B476" s="132"/>
      <c r="C476" s="132"/>
      <c r="D476" s="132"/>
      <c r="E476" s="48"/>
      <c r="F476" s="48"/>
      <c r="G476" s="48"/>
      <c r="H476" s="48"/>
      <c r="I476" s="48"/>
      <c r="J476" s="48"/>
      <c r="K476" s="48"/>
      <c r="L476" s="48"/>
      <c r="M476" s="48"/>
      <c r="N476" s="48"/>
      <c r="O476" s="48"/>
      <c r="P476" s="208"/>
      <c r="Q476" s="209"/>
      <c r="R476" s="209"/>
      <c r="S476" s="209"/>
      <c r="T476" s="209"/>
      <c r="U476" s="209"/>
      <c r="V476" s="209"/>
      <c r="W476" s="209"/>
      <c r="X476" s="209"/>
      <c r="Y476" s="209"/>
      <c r="Z476" s="209"/>
      <c r="AA476" s="209"/>
      <c r="AB476" s="209"/>
      <c r="AC476" s="209"/>
      <c r="AD476" s="209"/>
      <c r="AE476" s="209"/>
      <c r="AF476" s="209"/>
      <c r="AG476" s="209"/>
      <c r="AH476" s="209"/>
      <c r="AI476" s="209"/>
    </row>
    <row r="477" spans="1:35" ht="15.5">
      <c r="A477" s="132"/>
      <c r="B477" s="132"/>
      <c r="C477" s="132"/>
      <c r="D477" s="132"/>
      <c r="E477" s="48"/>
      <c r="F477" s="48"/>
      <c r="G477" s="48"/>
      <c r="H477" s="48"/>
      <c r="I477" s="48"/>
      <c r="J477" s="48"/>
      <c r="K477" s="48"/>
      <c r="L477" s="48"/>
      <c r="M477" s="48"/>
      <c r="N477" s="48"/>
      <c r="O477" s="48"/>
      <c r="P477" s="208"/>
      <c r="Q477" s="209"/>
      <c r="R477" s="209"/>
      <c r="S477" s="209"/>
      <c r="T477" s="209"/>
      <c r="U477" s="209"/>
      <c r="V477" s="209"/>
      <c r="W477" s="209"/>
      <c r="X477" s="209"/>
      <c r="Y477" s="209"/>
      <c r="Z477" s="209"/>
      <c r="AA477" s="209"/>
      <c r="AB477" s="209"/>
      <c r="AC477" s="209"/>
      <c r="AD477" s="209"/>
      <c r="AE477" s="209"/>
      <c r="AF477" s="209"/>
      <c r="AG477" s="209"/>
      <c r="AH477" s="209"/>
      <c r="AI477" s="209"/>
    </row>
    <row r="478" spans="1:35" ht="15.5">
      <c r="A478" s="132"/>
      <c r="B478" s="132"/>
      <c r="C478" s="132"/>
      <c r="D478" s="132"/>
      <c r="E478" s="48"/>
      <c r="F478" s="48"/>
      <c r="G478" s="48"/>
      <c r="H478" s="48"/>
      <c r="I478" s="48"/>
      <c r="J478" s="48"/>
      <c r="K478" s="48"/>
      <c r="L478" s="48"/>
      <c r="M478" s="48"/>
      <c r="N478" s="48"/>
      <c r="O478" s="48"/>
      <c r="P478" s="208"/>
      <c r="Q478" s="209"/>
      <c r="R478" s="209"/>
      <c r="S478" s="209"/>
      <c r="T478" s="209"/>
      <c r="U478" s="209"/>
      <c r="V478" s="209"/>
      <c r="W478" s="209"/>
      <c r="X478" s="209"/>
      <c r="Y478" s="209"/>
      <c r="Z478" s="209"/>
      <c r="AA478" s="209"/>
      <c r="AB478" s="209"/>
      <c r="AC478" s="209"/>
      <c r="AD478" s="209"/>
      <c r="AE478" s="209"/>
      <c r="AF478" s="209"/>
      <c r="AG478" s="209"/>
      <c r="AH478" s="209"/>
      <c r="AI478" s="209"/>
    </row>
    <row r="479" spans="1:35" ht="15.5">
      <c r="A479" s="132"/>
      <c r="B479" s="132"/>
      <c r="C479" s="132"/>
      <c r="D479" s="132"/>
      <c r="E479" s="48"/>
      <c r="F479" s="48"/>
      <c r="G479" s="48"/>
      <c r="H479" s="48"/>
      <c r="I479" s="48"/>
      <c r="J479" s="48"/>
      <c r="K479" s="48"/>
      <c r="L479" s="48"/>
      <c r="M479" s="48"/>
      <c r="N479" s="48"/>
      <c r="O479" s="48"/>
      <c r="P479" s="208"/>
      <c r="Q479" s="209"/>
      <c r="R479" s="209"/>
      <c r="S479" s="209"/>
      <c r="T479" s="209"/>
      <c r="U479" s="209"/>
      <c r="V479" s="209"/>
      <c r="W479" s="209"/>
      <c r="X479" s="209"/>
      <c r="Y479" s="209"/>
      <c r="Z479" s="209"/>
      <c r="AA479" s="209"/>
      <c r="AB479" s="209"/>
      <c r="AC479" s="209"/>
      <c r="AD479" s="209"/>
      <c r="AE479" s="209"/>
      <c r="AF479" s="209"/>
      <c r="AG479" s="209"/>
      <c r="AH479" s="209"/>
      <c r="AI479" s="209"/>
    </row>
    <row r="480" spans="1:35" ht="15.5">
      <c r="A480" s="132"/>
      <c r="B480" s="132"/>
      <c r="C480" s="132"/>
      <c r="D480" s="132"/>
      <c r="E480" s="48"/>
      <c r="F480" s="48"/>
      <c r="G480" s="48"/>
      <c r="H480" s="48"/>
      <c r="I480" s="48"/>
      <c r="J480" s="48"/>
      <c r="K480" s="48"/>
      <c r="L480" s="48"/>
      <c r="M480" s="48"/>
      <c r="N480" s="48"/>
      <c r="O480" s="48"/>
      <c r="P480" s="208"/>
      <c r="Q480" s="209"/>
      <c r="R480" s="209"/>
      <c r="S480" s="209"/>
      <c r="T480" s="209"/>
      <c r="U480" s="209"/>
      <c r="V480" s="209"/>
      <c r="W480" s="209"/>
      <c r="X480" s="209"/>
      <c r="Y480" s="209"/>
      <c r="Z480" s="209"/>
      <c r="AA480" s="209"/>
      <c r="AB480" s="209"/>
      <c r="AC480" s="209"/>
      <c r="AD480" s="209"/>
      <c r="AE480" s="209"/>
      <c r="AF480" s="209"/>
      <c r="AG480" s="209"/>
      <c r="AH480" s="209"/>
      <c r="AI480" s="209"/>
    </row>
    <row r="481" spans="1:35" ht="15.5">
      <c r="A481" s="132"/>
      <c r="B481" s="132"/>
      <c r="C481" s="132"/>
      <c r="D481" s="132"/>
      <c r="E481" s="48"/>
      <c r="F481" s="48"/>
      <c r="G481" s="48"/>
      <c r="H481" s="48"/>
      <c r="I481" s="48"/>
      <c r="J481" s="48"/>
      <c r="K481" s="48"/>
      <c r="L481" s="48"/>
      <c r="M481" s="48"/>
      <c r="N481" s="48"/>
      <c r="O481" s="48"/>
      <c r="P481" s="208"/>
      <c r="Q481" s="209"/>
      <c r="R481" s="209"/>
      <c r="S481" s="209"/>
      <c r="T481" s="209"/>
      <c r="U481" s="209"/>
      <c r="V481" s="209"/>
      <c r="W481" s="209"/>
      <c r="X481" s="209"/>
      <c r="Y481" s="209"/>
      <c r="Z481" s="209"/>
      <c r="AA481" s="209"/>
      <c r="AB481" s="209"/>
      <c r="AC481" s="209"/>
      <c r="AD481" s="209"/>
      <c r="AE481" s="209"/>
      <c r="AF481" s="209"/>
      <c r="AG481" s="209"/>
      <c r="AH481" s="209"/>
      <c r="AI481" s="209"/>
    </row>
    <row r="482" spans="1:35" ht="15.5">
      <c r="A482" s="132"/>
      <c r="B482" s="132"/>
      <c r="C482" s="132"/>
      <c r="D482" s="132"/>
      <c r="E482" s="48"/>
      <c r="F482" s="48"/>
      <c r="G482" s="48"/>
      <c r="H482" s="48"/>
      <c r="I482" s="48"/>
      <c r="J482" s="48"/>
      <c r="K482" s="48"/>
      <c r="L482" s="48"/>
      <c r="M482" s="48"/>
      <c r="N482" s="48"/>
      <c r="O482" s="48"/>
      <c r="P482" s="208"/>
      <c r="Q482" s="209"/>
      <c r="R482" s="209"/>
      <c r="S482" s="209"/>
      <c r="T482" s="209"/>
      <c r="U482" s="209"/>
      <c r="V482" s="209"/>
      <c r="W482" s="209"/>
      <c r="X482" s="209"/>
      <c r="Y482" s="209"/>
      <c r="Z482" s="209"/>
      <c r="AA482" s="209"/>
      <c r="AB482" s="209"/>
      <c r="AC482" s="209"/>
      <c r="AD482" s="209"/>
      <c r="AE482" s="209"/>
      <c r="AF482" s="209"/>
      <c r="AG482" s="209"/>
      <c r="AH482" s="209"/>
      <c r="AI482" s="209"/>
    </row>
    <row r="483" spans="1:35" ht="15.5">
      <c r="A483" s="132"/>
      <c r="B483" s="132"/>
      <c r="C483" s="132"/>
      <c r="D483" s="132"/>
      <c r="E483" s="48"/>
      <c r="F483" s="48"/>
      <c r="G483" s="48"/>
      <c r="H483" s="48"/>
      <c r="I483" s="48"/>
      <c r="J483" s="48"/>
      <c r="K483" s="48"/>
      <c r="L483" s="48"/>
      <c r="M483" s="48"/>
      <c r="N483" s="48"/>
      <c r="O483" s="48"/>
      <c r="P483" s="208"/>
      <c r="Q483" s="209"/>
      <c r="R483" s="209"/>
      <c r="S483" s="209"/>
      <c r="T483" s="209"/>
      <c r="U483" s="209"/>
      <c r="V483" s="209"/>
      <c r="W483" s="209"/>
      <c r="X483" s="209"/>
      <c r="Y483" s="209"/>
      <c r="Z483" s="209"/>
      <c r="AA483" s="209"/>
      <c r="AB483" s="209"/>
      <c r="AC483" s="209"/>
      <c r="AD483" s="209"/>
      <c r="AE483" s="209"/>
      <c r="AF483" s="209"/>
      <c r="AG483" s="209"/>
      <c r="AH483" s="209"/>
      <c r="AI483" s="209"/>
    </row>
    <row r="484" spans="1:35" ht="15.5">
      <c r="A484" s="132"/>
      <c r="B484" s="132"/>
      <c r="C484" s="132"/>
      <c r="D484" s="132"/>
      <c r="E484" s="48"/>
      <c r="F484" s="48"/>
      <c r="G484" s="48"/>
      <c r="H484" s="48"/>
      <c r="I484" s="48"/>
      <c r="J484" s="48"/>
      <c r="K484" s="48"/>
      <c r="L484" s="48"/>
      <c r="M484" s="48"/>
      <c r="N484" s="48"/>
      <c r="O484" s="48"/>
      <c r="P484" s="208"/>
      <c r="Q484" s="209"/>
      <c r="R484" s="209"/>
      <c r="S484" s="209"/>
      <c r="T484" s="209"/>
      <c r="U484" s="209"/>
      <c r="V484" s="209"/>
      <c r="W484" s="209"/>
      <c r="X484" s="209"/>
      <c r="Y484" s="209"/>
      <c r="Z484" s="209"/>
      <c r="AA484" s="209"/>
      <c r="AB484" s="209"/>
      <c r="AC484" s="209"/>
      <c r="AD484" s="209"/>
      <c r="AE484" s="209"/>
      <c r="AF484" s="209"/>
      <c r="AG484" s="209"/>
      <c r="AH484" s="209"/>
      <c r="AI484" s="209"/>
    </row>
    <row r="485" spans="1:35" ht="15.5">
      <c r="A485" s="132"/>
      <c r="B485" s="132"/>
      <c r="C485" s="132"/>
      <c r="D485" s="132"/>
      <c r="E485" s="48"/>
      <c r="F485" s="48"/>
      <c r="G485" s="48"/>
      <c r="H485" s="48"/>
      <c r="I485" s="48"/>
      <c r="J485" s="48"/>
      <c r="K485" s="48"/>
      <c r="L485" s="48"/>
      <c r="M485" s="48"/>
      <c r="N485" s="48"/>
      <c r="O485" s="48"/>
      <c r="P485" s="208"/>
      <c r="Q485" s="209"/>
      <c r="R485" s="209"/>
      <c r="S485" s="209"/>
      <c r="T485" s="209"/>
      <c r="U485" s="209"/>
      <c r="V485" s="209"/>
      <c r="W485" s="209"/>
      <c r="X485" s="209"/>
      <c r="Y485" s="209"/>
      <c r="Z485" s="209"/>
      <c r="AA485" s="209"/>
      <c r="AB485" s="209"/>
      <c r="AC485" s="209"/>
      <c r="AD485" s="209"/>
      <c r="AE485" s="209"/>
      <c r="AF485" s="209"/>
      <c r="AG485" s="209"/>
      <c r="AH485" s="209"/>
      <c r="AI485" s="209"/>
    </row>
    <row r="486" spans="1:35" ht="15.5">
      <c r="A486" s="132"/>
      <c r="B486" s="132"/>
      <c r="C486" s="132"/>
      <c r="D486" s="132"/>
      <c r="E486" s="48"/>
      <c r="F486" s="48"/>
      <c r="G486" s="48"/>
      <c r="H486" s="48"/>
      <c r="I486" s="48"/>
      <c r="J486" s="48"/>
      <c r="K486" s="48"/>
      <c r="L486" s="48"/>
      <c r="M486" s="48"/>
      <c r="N486" s="48"/>
      <c r="O486" s="48"/>
      <c r="P486" s="208"/>
      <c r="Q486" s="209"/>
      <c r="R486" s="209"/>
      <c r="S486" s="209"/>
      <c r="T486" s="209"/>
      <c r="U486" s="209"/>
      <c r="V486" s="209"/>
      <c r="W486" s="209"/>
      <c r="X486" s="209"/>
      <c r="Y486" s="209"/>
      <c r="Z486" s="209"/>
      <c r="AA486" s="209"/>
      <c r="AB486" s="209"/>
      <c r="AC486" s="209"/>
      <c r="AD486" s="209"/>
      <c r="AE486" s="209"/>
      <c r="AF486" s="209"/>
      <c r="AG486" s="209"/>
      <c r="AH486" s="209"/>
      <c r="AI486" s="209"/>
    </row>
    <row r="487" spans="1:35" ht="15.5">
      <c r="A487" s="132"/>
      <c r="B487" s="132"/>
      <c r="C487" s="132"/>
      <c r="D487" s="132"/>
      <c r="E487" s="48"/>
      <c r="F487" s="48"/>
      <c r="G487" s="48"/>
      <c r="H487" s="48"/>
      <c r="I487" s="48"/>
      <c r="J487" s="48"/>
      <c r="K487" s="48"/>
      <c r="L487" s="48"/>
      <c r="M487" s="48"/>
      <c r="N487" s="48"/>
      <c r="O487" s="48"/>
      <c r="P487" s="208"/>
      <c r="Q487" s="209"/>
      <c r="R487" s="209"/>
      <c r="S487" s="209"/>
      <c r="T487" s="209"/>
      <c r="U487" s="209"/>
      <c r="V487" s="209"/>
      <c r="W487" s="209"/>
      <c r="X487" s="209"/>
      <c r="Y487" s="209"/>
      <c r="Z487" s="209"/>
      <c r="AA487" s="209"/>
      <c r="AB487" s="209"/>
      <c r="AC487" s="209"/>
      <c r="AD487" s="209"/>
      <c r="AE487" s="209"/>
      <c r="AF487" s="209"/>
      <c r="AG487" s="209"/>
      <c r="AH487" s="209"/>
      <c r="AI487" s="209"/>
    </row>
    <row r="488" spans="1:35" ht="15.5">
      <c r="A488" s="132"/>
      <c r="B488" s="132"/>
      <c r="C488" s="132"/>
      <c r="D488" s="132"/>
      <c r="E488" s="48"/>
      <c r="F488" s="48"/>
      <c r="G488" s="48"/>
      <c r="H488" s="48"/>
      <c r="I488" s="48"/>
      <c r="J488" s="48"/>
      <c r="K488" s="48"/>
      <c r="L488" s="48"/>
      <c r="M488" s="48"/>
      <c r="N488" s="48"/>
      <c r="O488" s="48"/>
      <c r="P488" s="208"/>
      <c r="Q488" s="209"/>
      <c r="R488" s="209"/>
      <c r="S488" s="209"/>
      <c r="T488" s="209"/>
      <c r="U488" s="209"/>
      <c r="V488" s="209"/>
      <c r="W488" s="209"/>
      <c r="X488" s="209"/>
      <c r="Y488" s="209"/>
      <c r="Z488" s="209"/>
      <c r="AA488" s="209"/>
      <c r="AB488" s="209"/>
      <c r="AC488" s="209"/>
      <c r="AD488" s="209"/>
      <c r="AE488" s="209"/>
      <c r="AF488" s="209"/>
      <c r="AG488" s="209"/>
      <c r="AH488" s="209"/>
      <c r="AI488" s="209"/>
    </row>
    <row r="489" spans="1:35" ht="15.5">
      <c r="A489" s="132"/>
      <c r="B489" s="132"/>
      <c r="C489" s="132"/>
      <c r="D489" s="132"/>
      <c r="E489" s="48"/>
      <c r="F489" s="48"/>
      <c r="G489" s="48"/>
      <c r="H489" s="48"/>
      <c r="I489" s="48"/>
      <c r="J489" s="48"/>
      <c r="K489" s="48"/>
      <c r="L489" s="48"/>
      <c r="M489" s="48"/>
      <c r="N489" s="48"/>
      <c r="O489" s="48"/>
      <c r="P489" s="208"/>
      <c r="Q489" s="209"/>
      <c r="R489" s="209"/>
      <c r="S489" s="209"/>
      <c r="T489" s="209"/>
      <c r="U489" s="209"/>
      <c r="V489" s="209"/>
      <c r="W489" s="209"/>
      <c r="X489" s="209"/>
      <c r="Y489" s="209"/>
      <c r="Z489" s="209"/>
      <c r="AA489" s="209"/>
      <c r="AB489" s="209"/>
      <c r="AC489" s="209"/>
      <c r="AD489" s="209"/>
      <c r="AE489" s="209"/>
      <c r="AF489" s="209"/>
      <c r="AG489" s="209"/>
      <c r="AH489" s="209"/>
      <c r="AI489" s="209"/>
    </row>
    <row r="490" spans="1:35" ht="15.5">
      <c r="A490" s="132"/>
      <c r="B490" s="132"/>
      <c r="C490" s="132"/>
      <c r="D490" s="132"/>
      <c r="E490" s="48"/>
      <c r="F490" s="48"/>
      <c r="G490" s="48"/>
      <c r="H490" s="48"/>
      <c r="I490" s="48"/>
      <c r="J490" s="48"/>
      <c r="K490" s="48"/>
      <c r="L490" s="48"/>
      <c r="M490" s="48"/>
      <c r="N490" s="48"/>
      <c r="O490" s="48"/>
      <c r="P490" s="208"/>
      <c r="Q490" s="209"/>
      <c r="R490" s="209"/>
      <c r="S490" s="209"/>
      <c r="T490" s="209"/>
      <c r="U490" s="209"/>
      <c r="V490" s="209"/>
      <c r="W490" s="209"/>
      <c r="X490" s="209"/>
      <c r="Y490" s="209"/>
      <c r="Z490" s="209"/>
      <c r="AA490" s="209"/>
      <c r="AB490" s="209"/>
      <c r="AC490" s="209"/>
      <c r="AD490" s="209"/>
      <c r="AE490" s="209"/>
      <c r="AF490" s="209"/>
      <c r="AG490" s="209"/>
      <c r="AH490" s="209"/>
      <c r="AI490" s="209"/>
    </row>
    <row r="491" spans="1:35" ht="15.5">
      <c r="A491" s="132"/>
      <c r="B491" s="132"/>
      <c r="C491" s="132"/>
      <c r="D491" s="132"/>
      <c r="E491" s="48"/>
      <c r="F491" s="48"/>
      <c r="G491" s="48"/>
      <c r="H491" s="48"/>
      <c r="I491" s="48"/>
      <c r="J491" s="48"/>
      <c r="K491" s="48"/>
      <c r="L491" s="48"/>
      <c r="M491" s="48"/>
      <c r="N491" s="48"/>
      <c r="O491" s="48"/>
      <c r="P491" s="208"/>
      <c r="Q491" s="209"/>
      <c r="R491" s="209"/>
      <c r="S491" s="209"/>
      <c r="T491" s="209"/>
      <c r="U491" s="209"/>
      <c r="V491" s="209"/>
      <c r="W491" s="209"/>
      <c r="X491" s="209"/>
      <c r="Y491" s="209"/>
      <c r="Z491" s="209"/>
      <c r="AA491" s="209"/>
      <c r="AB491" s="209"/>
      <c r="AC491" s="209"/>
      <c r="AD491" s="209"/>
      <c r="AE491" s="209"/>
      <c r="AF491" s="209"/>
      <c r="AG491" s="209"/>
      <c r="AH491" s="209"/>
      <c r="AI491" s="209"/>
    </row>
    <row r="492" spans="1:35" ht="15.5">
      <c r="A492" s="132"/>
      <c r="B492" s="132"/>
      <c r="C492" s="132"/>
      <c r="D492" s="132"/>
      <c r="E492" s="48"/>
      <c r="F492" s="48"/>
      <c r="G492" s="48"/>
      <c r="H492" s="48"/>
      <c r="I492" s="48"/>
      <c r="J492" s="48"/>
      <c r="K492" s="48"/>
      <c r="L492" s="48"/>
      <c r="M492" s="48"/>
      <c r="N492" s="48"/>
      <c r="O492" s="48"/>
      <c r="P492" s="208"/>
      <c r="Q492" s="209"/>
      <c r="R492" s="209"/>
      <c r="S492" s="209"/>
      <c r="T492" s="209"/>
      <c r="U492" s="209"/>
      <c r="V492" s="209"/>
      <c r="W492" s="209"/>
      <c r="X492" s="209"/>
      <c r="Y492" s="209"/>
      <c r="Z492" s="209"/>
      <c r="AA492" s="209"/>
      <c r="AB492" s="209"/>
      <c r="AC492" s="209"/>
      <c r="AD492" s="209"/>
      <c r="AE492" s="209"/>
      <c r="AF492" s="209"/>
      <c r="AG492" s="209"/>
      <c r="AH492" s="209"/>
      <c r="AI492" s="209"/>
    </row>
    <row r="493" spans="1:35" ht="15.5">
      <c r="A493" s="132"/>
      <c r="B493" s="132"/>
      <c r="C493" s="132"/>
      <c r="D493" s="132"/>
      <c r="E493" s="48"/>
      <c r="F493" s="48"/>
      <c r="G493" s="48"/>
      <c r="H493" s="48"/>
      <c r="I493" s="48"/>
      <c r="J493" s="48"/>
      <c r="K493" s="48"/>
      <c r="L493" s="48"/>
      <c r="M493" s="48"/>
      <c r="N493" s="48"/>
      <c r="O493" s="48"/>
      <c r="P493" s="208"/>
      <c r="Q493" s="209"/>
      <c r="R493" s="209"/>
      <c r="S493" s="209"/>
      <c r="T493" s="209"/>
      <c r="U493" s="209"/>
      <c r="V493" s="209"/>
      <c r="W493" s="209"/>
      <c r="X493" s="209"/>
      <c r="Y493" s="209"/>
      <c r="Z493" s="209"/>
      <c r="AA493" s="209"/>
      <c r="AB493" s="209"/>
      <c r="AC493" s="209"/>
      <c r="AD493" s="209"/>
      <c r="AE493" s="209"/>
      <c r="AF493" s="209"/>
      <c r="AG493" s="209"/>
      <c r="AH493" s="209"/>
      <c r="AI493" s="209"/>
    </row>
    <row r="494" spans="1:35" ht="15.5">
      <c r="A494" s="132"/>
      <c r="B494" s="132"/>
      <c r="C494" s="132"/>
      <c r="D494" s="132"/>
      <c r="E494" s="48"/>
      <c r="F494" s="48"/>
      <c r="G494" s="48"/>
      <c r="H494" s="48"/>
      <c r="I494" s="48"/>
      <c r="J494" s="48"/>
      <c r="K494" s="48"/>
      <c r="L494" s="48"/>
      <c r="M494" s="48"/>
      <c r="N494" s="48"/>
      <c r="O494" s="48"/>
      <c r="P494" s="208"/>
      <c r="Q494" s="209"/>
      <c r="R494" s="209"/>
      <c r="S494" s="209"/>
      <c r="T494" s="209"/>
      <c r="U494" s="209"/>
      <c r="V494" s="209"/>
      <c r="W494" s="209"/>
      <c r="X494" s="209"/>
      <c r="Y494" s="209"/>
      <c r="Z494" s="209"/>
      <c r="AA494" s="209"/>
      <c r="AB494" s="209"/>
      <c r="AC494" s="209"/>
      <c r="AD494" s="209"/>
      <c r="AE494" s="209"/>
      <c r="AF494" s="209"/>
      <c r="AG494" s="209"/>
      <c r="AH494" s="209"/>
      <c r="AI494" s="209"/>
    </row>
    <row r="495" spans="1:35" ht="15.5">
      <c r="A495" s="132"/>
      <c r="B495" s="132"/>
      <c r="C495" s="132"/>
      <c r="D495" s="132"/>
      <c r="E495" s="48"/>
      <c r="F495" s="48"/>
      <c r="G495" s="48"/>
      <c r="H495" s="48"/>
      <c r="I495" s="48"/>
      <c r="J495" s="48"/>
      <c r="K495" s="48"/>
      <c r="L495" s="48"/>
      <c r="M495" s="48"/>
      <c r="N495" s="48"/>
      <c r="O495" s="48"/>
      <c r="P495" s="208"/>
      <c r="Q495" s="209"/>
      <c r="R495" s="209"/>
      <c r="S495" s="209"/>
      <c r="T495" s="209"/>
      <c r="U495" s="209"/>
      <c r="V495" s="209"/>
      <c r="W495" s="209"/>
      <c r="X495" s="209"/>
      <c r="Y495" s="209"/>
      <c r="Z495" s="209"/>
      <c r="AA495" s="209"/>
      <c r="AB495" s="209"/>
      <c r="AC495" s="209"/>
      <c r="AD495" s="209"/>
      <c r="AE495" s="209"/>
      <c r="AF495" s="209"/>
      <c r="AG495" s="209"/>
      <c r="AH495" s="209"/>
      <c r="AI495" s="209"/>
    </row>
    <row r="496" spans="1:35" ht="15.5">
      <c r="A496" s="132"/>
      <c r="B496" s="132"/>
      <c r="C496" s="132"/>
      <c r="D496" s="132"/>
      <c r="E496" s="48"/>
      <c r="F496" s="48"/>
      <c r="G496" s="48"/>
      <c r="H496" s="48"/>
      <c r="I496" s="48"/>
      <c r="J496" s="48"/>
      <c r="K496" s="48"/>
      <c r="L496" s="48"/>
      <c r="M496" s="48"/>
      <c r="N496" s="48"/>
      <c r="O496" s="48"/>
      <c r="P496" s="208"/>
      <c r="Q496" s="209"/>
      <c r="R496" s="209"/>
      <c r="S496" s="209"/>
      <c r="T496" s="209"/>
      <c r="U496" s="209"/>
      <c r="V496" s="209"/>
      <c r="W496" s="209"/>
      <c r="X496" s="209"/>
      <c r="Y496" s="209"/>
      <c r="Z496" s="209"/>
      <c r="AA496" s="209"/>
      <c r="AB496" s="209"/>
      <c r="AC496" s="209"/>
      <c r="AD496" s="209"/>
      <c r="AE496" s="209"/>
      <c r="AF496" s="209"/>
      <c r="AG496" s="209"/>
      <c r="AH496" s="209"/>
      <c r="AI496" s="209"/>
    </row>
    <row r="497" spans="1:35" ht="15.5">
      <c r="A497" s="132"/>
      <c r="B497" s="132"/>
      <c r="C497" s="132"/>
      <c r="D497" s="132"/>
      <c r="E497" s="48"/>
      <c r="F497" s="48"/>
      <c r="G497" s="48"/>
      <c r="H497" s="48"/>
      <c r="I497" s="48"/>
      <c r="J497" s="48"/>
      <c r="K497" s="48"/>
      <c r="L497" s="48"/>
      <c r="M497" s="48"/>
      <c r="N497" s="48"/>
      <c r="O497" s="48"/>
      <c r="P497" s="208"/>
      <c r="Q497" s="209"/>
      <c r="R497" s="209"/>
      <c r="S497" s="209"/>
      <c r="T497" s="209"/>
      <c r="U497" s="209"/>
      <c r="V497" s="209"/>
      <c r="W497" s="209"/>
      <c r="X497" s="209"/>
      <c r="Y497" s="209"/>
      <c r="Z497" s="209"/>
      <c r="AA497" s="209"/>
      <c r="AB497" s="209"/>
      <c r="AC497" s="209"/>
      <c r="AD497" s="209"/>
      <c r="AE497" s="209"/>
      <c r="AF497" s="209"/>
      <c r="AG497" s="209"/>
      <c r="AH497" s="209"/>
      <c r="AI497" s="209"/>
    </row>
    <row r="498" spans="1:35" ht="15.5">
      <c r="A498" s="132"/>
      <c r="B498" s="132"/>
      <c r="C498" s="132"/>
      <c r="D498" s="132"/>
      <c r="E498" s="48"/>
      <c r="F498" s="48"/>
      <c r="G498" s="48"/>
      <c r="H498" s="48"/>
      <c r="I498" s="48"/>
      <c r="J498" s="48"/>
      <c r="K498" s="48"/>
      <c r="L498" s="48"/>
      <c r="M498" s="48"/>
      <c r="N498" s="48"/>
      <c r="O498" s="48"/>
      <c r="P498" s="208"/>
      <c r="Q498" s="209"/>
      <c r="R498" s="209"/>
      <c r="S498" s="209"/>
      <c r="T498" s="209"/>
      <c r="U498" s="209"/>
      <c r="V498" s="209"/>
      <c r="W498" s="209"/>
      <c r="X498" s="209"/>
      <c r="Y498" s="209"/>
      <c r="Z498" s="209"/>
      <c r="AA498" s="209"/>
      <c r="AB498" s="209"/>
      <c r="AC498" s="209"/>
      <c r="AD498" s="209"/>
      <c r="AE498" s="209"/>
      <c r="AF498" s="209"/>
      <c r="AG498" s="209"/>
      <c r="AH498" s="209"/>
      <c r="AI498" s="209"/>
    </row>
    <row r="499" spans="1:35" ht="15.5">
      <c r="A499" s="132"/>
      <c r="B499" s="132"/>
      <c r="C499" s="132"/>
      <c r="D499" s="132"/>
      <c r="E499" s="48"/>
      <c r="F499" s="48"/>
      <c r="G499" s="48"/>
      <c r="H499" s="48"/>
      <c r="I499" s="48"/>
      <c r="J499" s="48"/>
      <c r="K499" s="48"/>
      <c r="L499" s="48"/>
      <c r="M499" s="48"/>
      <c r="N499" s="48"/>
      <c r="O499" s="48"/>
      <c r="P499" s="208"/>
      <c r="Q499" s="209"/>
      <c r="R499" s="209"/>
      <c r="S499" s="209"/>
      <c r="T499" s="209"/>
      <c r="U499" s="209"/>
      <c r="V499" s="209"/>
      <c r="W499" s="209"/>
      <c r="X499" s="209"/>
      <c r="Y499" s="209"/>
      <c r="Z499" s="209"/>
      <c r="AA499" s="209"/>
      <c r="AB499" s="209"/>
      <c r="AC499" s="209"/>
      <c r="AD499" s="209"/>
      <c r="AE499" s="209"/>
      <c r="AF499" s="209"/>
      <c r="AG499" s="209"/>
      <c r="AH499" s="209"/>
      <c r="AI499" s="209"/>
    </row>
    <row r="500" spans="1:35" ht="15.5">
      <c r="A500" s="132"/>
      <c r="B500" s="132"/>
      <c r="C500" s="132"/>
      <c r="D500" s="132"/>
      <c r="E500" s="48"/>
      <c r="F500" s="48"/>
      <c r="G500" s="48"/>
      <c r="H500" s="48"/>
      <c r="I500" s="48"/>
      <c r="J500" s="48"/>
      <c r="K500" s="48"/>
      <c r="L500" s="48"/>
      <c r="M500" s="48"/>
      <c r="N500" s="48"/>
      <c r="O500" s="48"/>
      <c r="P500" s="208"/>
      <c r="Q500" s="209"/>
      <c r="R500" s="209"/>
      <c r="S500" s="209"/>
      <c r="T500" s="209"/>
      <c r="U500" s="209"/>
      <c r="V500" s="209"/>
      <c r="W500" s="209"/>
      <c r="X500" s="209"/>
      <c r="Y500" s="209"/>
      <c r="Z500" s="209"/>
      <c r="AA500" s="209"/>
      <c r="AB500" s="209"/>
      <c r="AC500" s="209"/>
      <c r="AD500" s="209"/>
      <c r="AE500" s="209"/>
      <c r="AF500" s="209"/>
      <c r="AG500" s="209"/>
      <c r="AH500" s="209"/>
      <c r="AI500" s="209"/>
    </row>
    <row r="501" spans="1:35" ht="15.5">
      <c r="A501" s="132"/>
      <c r="B501" s="132"/>
      <c r="C501" s="132"/>
      <c r="D501" s="132"/>
      <c r="E501" s="48"/>
      <c r="F501" s="48"/>
      <c r="G501" s="48"/>
      <c r="H501" s="48"/>
      <c r="I501" s="48"/>
      <c r="J501" s="48"/>
      <c r="K501" s="48"/>
      <c r="L501" s="48"/>
      <c r="M501" s="48"/>
      <c r="N501" s="48"/>
      <c r="O501" s="48"/>
      <c r="P501" s="208"/>
      <c r="Q501" s="209"/>
      <c r="R501" s="209"/>
      <c r="S501" s="209"/>
      <c r="T501" s="209"/>
      <c r="U501" s="209"/>
      <c r="V501" s="209"/>
      <c r="W501" s="209"/>
      <c r="X501" s="209"/>
      <c r="Y501" s="209"/>
      <c r="Z501" s="209"/>
      <c r="AA501" s="209"/>
      <c r="AB501" s="209"/>
      <c r="AC501" s="209"/>
      <c r="AD501" s="209"/>
      <c r="AE501" s="209"/>
      <c r="AF501" s="209"/>
      <c r="AG501" s="209"/>
      <c r="AH501" s="209"/>
      <c r="AI501" s="209"/>
    </row>
    <row r="502" spans="1:35" ht="15.5">
      <c r="A502" s="132"/>
      <c r="B502" s="132"/>
      <c r="C502" s="132"/>
      <c r="D502" s="132"/>
      <c r="E502" s="48"/>
      <c r="F502" s="48"/>
      <c r="G502" s="48"/>
      <c r="H502" s="48"/>
      <c r="I502" s="48"/>
      <c r="J502" s="48"/>
      <c r="K502" s="48"/>
      <c r="L502" s="48"/>
      <c r="M502" s="48"/>
      <c r="N502" s="48"/>
      <c r="O502" s="48"/>
      <c r="P502" s="208"/>
      <c r="Q502" s="209"/>
      <c r="R502" s="209"/>
      <c r="S502" s="209"/>
      <c r="T502" s="209"/>
      <c r="U502" s="209"/>
      <c r="V502" s="209"/>
      <c r="W502" s="209"/>
      <c r="X502" s="209"/>
      <c r="Y502" s="209"/>
      <c r="Z502" s="209"/>
      <c r="AA502" s="209"/>
      <c r="AB502" s="209"/>
      <c r="AC502" s="209"/>
      <c r="AD502" s="209"/>
      <c r="AE502" s="209"/>
      <c r="AF502" s="209"/>
      <c r="AG502" s="209"/>
      <c r="AH502" s="209"/>
      <c r="AI502" s="209"/>
    </row>
    <row r="503" spans="1:35" ht="15.5">
      <c r="A503" s="132"/>
      <c r="B503" s="132"/>
      <c r="C503" s="132"/>
      <c r="D503" s="132"/>
      <c r="E503" s="48"/>
      <c r="F503" s="48"/>
      <c r="G503" s="48"/>
      <c r="H503" s="48"/>
      <c r="I503" s="48"/>
      <c r="J503" s="48"/>
      <c r="K503" s="48"/>
      <c r="L503" s="48"/>
      <c r="M503" s="48"/>
      <c r="N503" s="48"/>
      <c r="O503" s="48"/>
      <c r="P503" s="208"/>
      <c r="Q503" s="209"/>
      <c r="R503" s="209"/>
      <c r="S503" s="209"/>
      <c r="T503" s="209"/>
      <c r="U503" s="209"/>
      <c r="V503" s="209"/>
      <c r="W503" s="209"/>
      <c r="X503" s="209"/>
      <c r="Y503" s="209"/>
      <c r="Z503" s="209"/>
      <c r="AA503" s="209"/>
      <c r="AB503" s="209"/>
      <c r="AC503" s="209"/>
      <c r="AD503" s="209"/>
      <c r="AE503" s="209"/>
      <c r="AF503" s="209"/>
      <c r="AG503" s="209"/>
      <c r="AH503" s="209"/>
      <c r="AI503" s="209"/>
    </row>
    <row r="504" spans="1:35" ht="15.5">
      <c r="A504" s="132"/>
      <c r="B504" s="132"/>
      <c r="C504" s="132"/>
      <c r="D504" s="132"/>
      <c r="E504" s="48"/>
      <c r="F504" s="48"/>
      <c r="G504" s="48"/>
      <c r="H504" s="48"/>
      <c r="I504" s="48"/>
      <c r="J504" s="48"/>
      <c r="K504" s="48"/>
      <c r="L504" s="48"/>
      <c r="M504" s="48"/>
      <c r="N504" s="48"/>
      <c r="O504" s="48"/>
      <c r="P504" s="208"/>
      <c r="Q504" s="209"/>
      <c r="R504" s="209"/>
      <c r="S504" s="209"/>
      <c r="T504" s="209"/>
      <c r="U504" s="209"/>
      <c r="V504" s="209"/>
      <c r="W504" s="209"/>
      <c r="X504" s="209"/>
      <c r="Y504" s="209"/>
      <c r="Z504" s="209"/>
      <c r="AA504" s="209"/>
      <c r="AB504" s="209"/>
      <c r="AC504" s="209"/>
      <c r="AD504" s="209"/>
      <c r="AE504" s="209"/>
      <c r="AF504" s="209"/>
      <c r="AG504" s="209"/>
      <c r="AH504" s="209"/>
      <c r="AI504" s="209"/>
    </row>
    <row r="505" spans="1:35" ht="15.5">
      <c r="A505" s="132"/>
      <c r="B505" s="132"/>
      <c r="C505" s="132"/>
      <c r="D505" s="132"/>
      <c r="E505" s="48"/>
      <c r="F505" s="48"/>
      <c r="G505" s="48"/>
      <c r="H505" s="48"/>
      <c r="I505" s="48"/>
      <c r="J505" s="48"/>
      <c r="K505" s="48"/>
      <c r="L505" s="48"/>
      <c r="M505" s="48"/>
      <c r="N505" s="48"/>
      <c r="O505" s="48"/>
      <c r="P505" s="208"/>
      <c r="Q505" s="209"/>
      <c r="R505" s="209"/>
      <c r="S505" s="209"/>
      <c r="T505" s="209"/>
      <c r="U505" s="209"/>
      <c r="V505" s="209"/>
      <c r="W505" s="209"/>
      <c r="X505" s="209"/>
      <c r="Y505" s="209"/>
      <c r="Z505" s="209"/>
      <c r="AA505" s="209"/>
      <c r="AB505" s="209"/>
      <c r="AC505" s="209"/>
      <c r="AD505" s="209"/>
      <c r="AE505" s="209"/>
      <c r="AF505" s="209"/>
      <c r="AG505" s="209"/>
      <c r="AH505" s="209"/>
      <c r="AI505" s="209"/>
    </row>
    <row r="506" spans="1:35" ht="15.5">
      <c r="A506" s="132"/>
      <c r="B506" s="132"/>
      <c r="C506" s="132"/>
      <c r="D506" s="132"/>
      <c r="E506" s="48"/>
      <c r="F506" s="48"/>
      <c r="G506" s="48"/>
      <c r="H506" s="48"/>
      <c r="I506" s="48"/>
      <c r="J506" s="48"/>
      <c r="K506" s="48"/>
      <c r="L506" s="48"/>
      <c r="M506" s="48"/>
      <c r="N506" s="48"/>
      <c r="O506" s="48"/>
      <c r="P506" s="208"/>
      <c r="Q506" s="209"/>
      <c r="R506" s="209"/>
      <c r="S506" s="209"/>
      <c r="T506" s="209"/>
      <c r="U506" s="209"/>
      <c r="V506" s="209"/>
      <c r="W506" s="209"/>
      <c r="X506" s="209"/>
      <c r="Y506" s="209"/>
      <c r="Z506" s="209"/>
      <c r="AA506" s="209"/>
      <c r="AB506" s="209"/>
      <c r="AC506" s="209"/>
      <c r="AD506" s="209"/>
      <c r="AE506" s="209"/>
      <c r="AF506" s="209"/>
      <c r="AG506" s="209"/>
      <c r="AH506" s="209"/>
      <c r="AI506" s="209"/>
    </row>
    <row r="507" spans="1:35" ht="15.5">
      <c r="A507" s="132"/>
      <c r="B507" s="132"/>
      <c r="C507" s="132"/>
      <c r="D507" s="132"/>
      <c r="E507" s="48"/>
      <c r="F507" s="48"/>
      <c r="G507" s="48"/>
      <c r="H507" s="48"/>
      <c r="I507" s="48"/>
      <c r="J507" s="48"/>
      <c r="K507" s="48"/>
      <c r="L507" s="48"/>
      <c r="M507" s="48"/>
      <c r="N507" s="48"/>
      <c r="O507" s="48"/>
      <c r="P507" s="208"/>
      <c r="Q507" s="209"/>
      <c r="R507" s="209"/>
      <c r="S507" s="209"/>
      <c r="T507" s="209"/>
      <c r="U507" s="209"/>
      <c r="V507" s="209"/>
      <c r="W507" s="209"/>
      <c r="X507" s="209"/>
      <c r="Y507" s="209"/>
      <c r="Z507" s="209"/>
      <c r="AA507" s="209"/>
      <c r="AB507" s="209"/>
      <c r="AC507" s="209"/>
      <c r="AD507" s="209"/>
      <c r="AE507" s="209"/>
      <c r="AF507" s="209"/>
      <c r="AG507" s="209"/>
      <c r="AH507" s="209"/>
      <c r="AI507" s="209"/>
    </row>
    <row r="508" spans="1:35" ht="15.5">
      <c r="A508" s="132"/>
      <c r="B508" s="132"/>
      <c r="C508" s="132"/>
      <c r="D508" s="132"/>
      <c r="E508" s="48"/>
      <c r="F508" s="48"/>
      <c r="G508" s="48"/>
      <c r="H508" s="48"/>
      <c r="I508" s="48"/>
      <c r="J508" s="48"/>
      <c r="K508" s="48"/>
      <c r="L508" s="48"/>
      <c r="M508" s="48"/>
      <c r="N508" s="48"/>
      <c r="O508" s="48"/>
      <c r="P508" s="208"/>
      <c r="Q508" s="209"/>
      <c r="R508" s="209"/>
      <c r="S508" s="209"/>
      <c r="T508" s="209"/>
      <c r="U508" s="209"/>
      <c r="V508" s="209"/>
      <c r="W508" s="209"/>
      <c r="X508" s="209"/>
      <c r="Y508" s="209"/>
      <c r="Z508" s="209"/>
      <c r="AA508" s="209"/>
      <c r="AB508" s="209"/>
      <c r="AC508" s="209"/>
      <c r="AD508" s="209"/>
      <c r="AE508" s="209"/>
      <c r="AF508" s="209"/>
      <c r="AG508" s="209"/>
      <c r="AH508" s="209"/>
      <c r="AI508" s="209"/>
    </row>
    <row r="509" spans="1:35" ht="15.5">
      <c r="A509" s="132"/>
      <c r="B509" s="132"/>
      <c r="C509" s="132"/>
      <c r="D509" s="132"/>
      <c r="E509" s="48"/>
      <c r="F509" s="48"/>
      <c r="G509" s="48"/>
      <c r="H509" s="48"/>
      <c r="I509" s="48"/>
      <c r="J509" s="48"/>
      <c r="K509" s="48"/>
      <c r="L509" s="48"/>
      <c r="M509" s="48"/>
      <c r="N509" s="48"/>
      <c r="O509" s="48"/>
      <c r="P509" s="208"/>
      <c r="Q509" s="209"/>
      <c r="R509" s="209"/>
      <c r="S509" s="209"/>
      <c r="T509" s="209"/>
      <c r="U509" s="209"/>
      <c r="V509" s="209"/>
      <c r="W509" s="209"/>
      <c r="X509" s="209"/>
      <c r="Y509" s="209"/>
      <c r="Z509" s="209"/>
      <c r="AA509" s="209"/>
      <c r="AB509" s="209"/>
      <c r="AC509" s="209"/>
      <c r="AD509" s="209"/>
      <c r="AE509" s="209"/>
      <c r="AF509" s="209"/>
      <c r="AG509" s="209"/>
      <c r="AH509" s="209"/>
      <c r="AI509" s="209"/>
    </row>
    <row r="510" spans="1:35" ht="15.5">
      <c r="A510" s="132"/>
      <c r="B510" s="132"/>
      <c r="C510" s="132"/>
      <c r="D510" s="132"/>
      <c r="E510" s="48"/>
      <c r="F510" s="48"/>
      <c r="G510" s="48"/>
      <c r="H510" s="48"/>
      <c r="I510" s="48"/>
      <c r="J510" s="48"/>
      <c r="K510" s="48"/>
      <c r="L510" s="48"/>
      <c r="M510" s="48"/>
      <c r="N510" s="48"/>
      <c r="O510" s="48"/>
      <c r="P510" s="208"/>
      <c r="Q510" s="209"/>
      <c r="R510" s="209"/>
      <c r="S510" s="209"/>
      <c r="T510" s="209"/>
      <c r="U510" s="209"/>
      <c r="V510" s="209"/>
      <c r="W510" s="209"/>
      <c r="X510" s="209"/>
      <c r="Y510" s="209"/>
      <c r="Z510" s="209"/>
      <c r="AA510" s="209"/>
      <c r="AB510" s="209"/>
      <c r="AC510" s="209"/>
      <c r="AD510" s="209"/>
      <c r="AE510" s="209"/>
      <c r="AF510" s="209"/>
      <c r="AG510" s="209"/>
      <c r="AH510" s="209"/>
      <c r="AI510" s="209"/>
    </row>
    <row r="511" spans="1:35" ht="15.5">
      <c r="A511" s="132"/>
      <c r="B511" s="132"/>
      <c r="C511" s="132"/>
      <c r="D511" s="132"/>
      <c r="E511" s="48"/>
      <c r="F511" s="48"/>
      <c r="G511" s="48"/>
      <c r="H511" s="48"/>
      <c r="I511" s="48"/>
      <c r="J511" s="48"/>
      <c r="K511" s="48"/>
      <c r="L511" s="48"/>
      <c r="M511" s="48"/>
      <c r="N511" s="48"/>
      <c r="O511" s="48"/>
      <c r="P511" s="208"/>
      <c r="Q511" s="209"/>
      <c r="R511" s="209"/>
      <c r="S511" s="209"/>
      <c r="T511" s="209"/>
      <c r="U511" s="209"/>
      <c r="V511" s="209"/>
      <c r="W511" s="209"/>
      <c r="X511" s="209"/>
      <c r="Y511" s="209"/>
      <c r="Z511" s="209"/>
      <c r="AA511" s="209"/>
      <c r="AB511" s="209"/>
      <c r="AC511" s="209"/>
      <c r="AD511" s="209"/>
      <c r="AE511" s="209"/>
      <c r="AF511" s="209"/>
      <c r="AG511" s="209"/>
      <c r="AH511" s="209"/>
      <c r="AI511" s="209"/>
    </row>
    <row r="512" spans="1:35" ht="15.5">
      <c r="A512" s="132"/>
      <c r="B512" s="132"/>
      <c r="C512" s="132"/>
      <c r="D512" s="132"/>
      <c r="E512" s="48"/>
      <c r="F512" s="48"/>
      <c r="G512" s="48"/>
      <c r="H512" s="48"/>
      <c r="I512" s="48"/>
      <c r="J512" s="48"/>
      <c r="K512" s="48"/>
      <c r="L512" s="48"/>
      <c r="M512" s="48"/>
      <c r="N512" s="48"/>
      <c r="O512" s="48"/>
      <c r="P512" s="208"/>
      <c r="Q512" s="209"/>
      <c r="R512" s="209"/>
      <c r="S512" s="209"/>
      <c r="T512" s="209"/>
      <c r="U512" s="209"/>
      <c r="V512" s="209"/>
      <c r="W512" s="209"/>
      <c r="X512" s="209"/>
      <c r="Y512" s="209"/>
      <c r="Z512" s="209"/>
      <c r="AA512" s="209"/>
      <c r="AB512" s="209"/>
      <c r="AC512" s="209"/>
      <c r="AD512" s="209"/>
      <c r="AE512" s="209"/>
      <c r="AF512" s="209"/>
      <c r="AG512" s="209"/>
      <c r="AH512" s="209"/>
      <c r="AI512" s="209"/>
    </row>
    <row r="513" spans="1:35" ht="15.5">
      <c r="A513" s="132"/>
      <c r="B513" s="132"/>
      <c r="C513" s="132"/>
      <c r="D513" s="132"/>
      <c r="E513" s="48"/>
      <c r="F513" s="48"/>
      <c r="G513" s="48"/>
      <c r="H513" s="48"/>
      <c r="I513" s="48"/>
      <c r="J513" s="48"/>
      <c r="K513" s="48"/>
      <c r="L513" s="48"/>
      <c r="M513" s="48"/>
      <c r="N513" s="48"/>
      <c r="O513" s="48"/>
      <c r="P513" s="208"/>
      <c r="Q513" s="209"/>
      <c r="R513" s="209"/>
      <c r="S513" s="209"/>
      <c r="T513" s="209"/>
      <c r="U513" s="209"/>
      <c r="V513" s="209"/>
      <c r="W513" s="209"/>
      <c r="X513" s="209"/>
      <c r="Y513" s="209"/>
      <c r="Z513" s="209"/>
      <c r="AA513" s="209"/>
      <c r="AB513" s="209"/>
      <c r="AC513" s="209"/>
      <c r="AD513" s="209"/>
      <c r="AE513" s="209"/>
      <c r="AF513" s="209"/>
      <c r="AG513" s="209"/>
      <c r="AH513" s="209"/>
      <c r="AI513" s="209"/>
    </row>
    <row r="514" spans="1:35" ht="15.5">
      <c r="A514" s="132"/>
      <c r="B514" s="132"/>
      <c r="C514" s="132"/>
      <c r="D514" s="132"/>
      <c r="E514" s="48"/>
      <c r="F514" s="48"/>
      <c r="G514" s="48"/>
      <c r="H514" s="48"/>
      <c r="I514" s="48"/>
      <c r="J514" s="48"/>
      <c r="K514" s="48"/>
      <c r="L514" s="48"/>
      <c r="M514" s="48"/>
      <c r="N514" s="48"/>
      <c r="O514" s="48"/>
      <c r="P514" s="208"/>
      <c r="Q514" s="209"/>
      <c r="R514" s="209"/>
      <c r="S514" s="209"/>
      <c r="T514" s="209"/>
      <c r="U514" s="209"/>
      <c r="V514" s="209"/>
      <c r="W514" s="209"/>
      <c r="X514" s="209"/>
      <c r="Y514" s="209"/>
      <c r="Z514" s="209"/>
      <c r="AA514" s="209"/>
      <c r="AB514" s="209"/>
      <c r="AC514" s="209"/>
      <c r="AD514" s="209"/>
      <c r="AE514" s="209"/>
      <c r="AF514" s="209"/>
      <c r="AG514" s="209"/>
      <c r="AH514" s="209"/>
      <c r="AI514" s="209"/>
    </row>
    <row r="515" spans="1:35" ht="15.5">
      <c r="A515" s="132"/>
      <c r="B515" s="132"/>
      <c r="C515" s="132"/>
      <c r="D515" s="132"/>
      <c r="E515" s="48"/>
      <c r="F515" s="48"/>
      <c r="G515" s="48"/>
      <c r="H515" s="48"/>
      <c r="I515" s="48"/>
      <c r="J515" s="48"/>
      <c r="K515" s="48"/>
      <c r="L515" s="48"/>
      <c r="M515" s="48"/>
      <c r="N515" s="48"/>
      <c r="O515" s="48"/>
      <c r="P515" s="208"/>
      <c r="Q515" s="209"/>
      <c r="R515" s="209"/>
      <c r="S515" s="209"/>
      <c r="T515" s="209"/>
      <c r="U515" s="209"/>
      <c r="V515" s="209"/>
      <c r="W515" s="209"/>
      <c r="X515" s="209"/>
      <c r="Y515" s="209"/>
      <c r="Z515" s="209"/>
      <c r="AA515" s="209"/>
      <c r="AB515" s="209"/>
      <c r="AC515" s="209"/>
      <c r="AD515" s="209"/>
      <c r="AE515" s="209"/>
      <c r="AF515" s="209"/>
      <c r="AG515" s="209"/>
      <c r="AH515" s="209"/>
      <c r="AI515" s="209"/>
    </row>
    <row r="516" spans="1:35" ht="15.5">
      <c r="A516" s="132"/>
      <c r="B516" s="132"/>
      <c r="C516" s="132"/>
      <c r="D516" s="132"/>
      <c r="E516" s="48"/>
      <c r="F516" s="48"/>
      <c r="G516" s="48"/>
      <c r="H516" s="48"/>
      <c r="I516" s="48"/>
      <c r="J516" s="48"/>
      <c r="K516" s="48"/>
      <c r="L516" s="48"/>
      <c r="M516" s="48"/>
      <c r="N516" s="48"/>
      <c r="O516" s="48"/>
      <c r="P516" s="208"/>
      <c r="Q516" s="209"/>
      <c r="R516" s="209"/>
      <c r="S516" s="209"/>
      <c r="T516" s="209"/>
      <c r="U516" s="209"/>
      <c r="V516" s="209"/>
      <c r="W516" s="209"/>
      <c r="X516" s="209"/>
      <c r="Y516" s="209"/>
      <c r="Z516" s="209"/>
      <c r="AA516" s="209"/>
      <c r="AB516" s="209"/>
      <c r="AC516" s="209"/>
      <c r="AD516" s="209"/>
      <c r="AE516" s="209"/>
      <c r="AF516" s="209"/>
      <c r="AG516" s="209"/>
      <c r="AH516" s="209"/>
      <c r="AI516" s="209"/>
    </row>
    <row r="517" spans="1:35" ht="15.5">
      <c r="A517" s="132"/>
      <c r="B517" s="132"/>
      <c r="C517" s="132"/>
      <c r="D517" s="132"/>
      <c r="E517" s="48"/>
      <c r="F517" s="48"/>
      <c r="G517" s="48"/>
      <c r="H517" s="48"/>
      <c r="I517" s="48"/>
      <c r="J517" s="48"/>
      <c r="K517" s="48"/>
      <c r="L517" s="48"/>
      <c r="M517" s="48"/>
      <c r="N517" s="48"/>
      <c r="O517" s="48"/>
      <c r="P517" s="208"/>
      <c r="Q517" s="209"/>
      <c r="R517" s="209"/>
      <c r="S517" s="209"/>
      <c r="T517" s="209"/>
      <c r="U517" s="209"/>
      <c r="V517" s="209"/>
      <c r="W517" s="209"/>
      <c r="X517" s="209"/>
      <c r="Y517" s="209"/>
      <c r="Z517" s="209"/>
      <c r="AA517" s="209"/>
      <c r="AB517" s="209"/>
      <c r="AC517" s="209"/>
      <c r="AD517" s="209"/>
      <c r="AE517" s="209"/>
      <c r="AF517" s="209"/>
      <c r="AG517" s="209"/>
      <c r="AH517" s="209"/>
      <c r="AI517" s="209"/>
    </row>
    <row r="518" spans="1:35" ht="15.5">
      <c r="A518" s="132"/>
      <c r="B518" s="132"/>
      <c r="C518" s="132"/>
      <c r="D518" s="132"/>
      <c r="E518" s="48"/>
      <c r="F518" s="48"/>
      <c r="G518" s="48"/>
      <c r="H518" s="48"/>
      <c r="I518" s="48"/>
      <c r="J518" s="48"/>
      <c r="K518" s="48"/>
      <c r="L518" s="48"/>
      <c r="M518" s="48"/>
      <c r="N518" s="48"/>
      <c r="O518" s="48"/>
      <c r="P518" s="208"/>
      <c r="Q518" s="209"/>
      <c r="R518" s="209"/>
      <c r="S518" s="209"/>
      <c r="T518" s="209"/>
      <c r="U518" s="209"/>
      <c r="V518" s="209"/>
      <c r="W518" s="209"/>
      <c r="X518" s="209"/>
      <c r="Y518" s="209"/>
      <c r="Z518" s="209"/>
      <c r="AA518" s="209"/>
      <c r="AB518" s="209"/>
      <c r="AC518" s="209"/>
      <c r="AD518" s="209"/>
      <c r="AE518" s="209"/>
      <c r="AF518" s="209"/>
      <c r="AG518" s="209"/>
      <c r="AH518" s="209"/>
      <c r="AI518" s="209"/>
    </row>
    <row r="519" spans="1:35" ht="15.5">
      <c r="A519" s="132"/>
      <c r="B519" s="132"/>
      <c r="C519" s="132"/>
      <c r="D519" s="132"/>
      <c r="E519" s="48"/>
      <c r="F519" s="48"/>
      <c r="G519" s="48"/>
      <c r="H519" s="48"/>
      <c r="I519" s="48"/>
      <c r="J519" s="48"/>
      <c r="K519" s="48"/>
      <c r="L519" s="48"/>
      <c r="M519" s="48"/>
      <c r="N519" s="48"/>
      <c r="O519" s="48"/>
      <c r="P519" s="208"/>
      <c r="Q519" s="209"/>
      <c r="R519" s="209"/>
      <c r="S519" s="209"/>
      <c r="T519" s="209"/>
      <c r="U519" s="209"/>
      <c r="V519" s="209"/>
      <c r="W519" s="209"/>
      <c r="X519" s="209"/>
      <c r="Y519" s="209"/>
      <c r="Z519" s="209"/>
      <c r="AA519" s="209"/>
      <c r="AB519" s="209"/>
      <c r="AC519" s="209"/>
      <c r="AD519" s="209"/>
      <c r="AE519" s="209"/>
      <c r="AF519" s="209"/>
      <c r="AG519" s="209"/>
      <c r="AH519" s="209"/>
      <c r="AI519" s="209"/>
    </row>
    <row r="520" spans="1:35" ht="15.5">
      <c r="A520" s="132"/>
      <c r="B520" s="132"/>
      <c r="C520" s="132"/>
      <c r="D520" s="132"/>
      <c r="E520" s="48"/>
      <c r="F520" s="48"/>
      <c r="G520" s="48"/>
      <c r="H520" s="48"/>
      <c r="I520" s="48"/>
      <c r="J520" s="48"/>
      <c r="K520" s="48"/>
      <c r="L520" s="48"/>
      <c r="M520" s="48"/>
      <c r="N520" s="48"/>
      <c r="O520" s="48"/>
      <c r="P520" s="208"/>
      <c r="Q520" s="209"/>
      <c r="R520" s="209"/>
      <c r="S520" s="209"/>
      <c r="T520" s="209"/>
      <c r="U520" s="209"/>
      <c r="V520" s="209"/>
      <c r="W520" s="209"/>
      <c r="X520" s="209"/>
      <c r="Y520" s="209"/>
      <c r="Z520" s="209"/>
      <c r="AA520" s="209"/>
      <c r="AB520" s="209"/>
      <c r="AC520" s="209"/>
      <c r="AD520" s="209"/>
      <c r="AE520" s="209"/>
      <c r="AF520" s="209"/>
      <c r="AG520" s="209"/>
      <c r="AH520" s="209"/>
      <c r="AI520" s="209"/>
    </row>
    <row r="521" spans="1:35" ht="15.5">
      <c r="A521" s="132"/>
      <c r="B521" s="132"/>
      <c r="C521" s="132"/>
      <c r="D521" s="132"/>
      <c r="E521" s="48"/>
      <c r="F521" s="48"/>
      <c r="G521" s="48"/>
      <c r="H521" s="48"/>
      <c r="I521" s="48"/>
      <c r="J521" s="48"/>
      <c r="K521" s="48"/>
      <c r="L521" s="48"/>
      <c r="M521" s="48"/>
      <c r="N521" s="48"/>
      <c r="O521" s="48"/>
      <c r="P521" s="208"/>
      <c r="Q521" s="209"/>
      <c r="R521" s="209"/>
      <c r="S521" s="209"/>
      <c r="T521" s="209"/>
      <c r="U521" s="209"/>
      <c r="V521" s="209"/>
      <c r="W521" s="209"/>
      <c r="X521" s="209"/>
      <c r="Y521" s="209"/>
      <c r="Z521" s="209"/>
      <c r="AA521" s="209"/>
      <c r="AB521" s="209"/>
      <c r="AC521" s="209"/>
      <c r="AD521" s="209"/>
      <c r="AE521" s="209"/>
      <c r="AF521" s="209"/>
      <c r="AG521" s="209"/>
      <c r="AH521" s="209"/>
      <c r="AI521" s="209"/>
    </row>
    <row r="522" spans="1:35" ht="15.5">
      <c r="A522" s="132"/>
      <c r="B522" s="132"/>
      <c r="C522" s="132"/>
      <c r="D522" s="132"/>
      <c r="E522" s="48"/>
      <c r="F522" s="48"/>
      <c r="G522" s="48"/>
      <c r="H522" s="48"/>
      <c r="I522" s="48"/>
      <c r="J522" s="48"/>
      <c r="K522" s="48"/>
      <c r="L522" s="48"/>
      <c r="M522" s="48"/>
      <c r="N522" s="48"/>
      <c r="O522" s="48"/>
      <c r="P522" s="208"/>
      <c r="Q522" s="209"/>
      <c r="R522" s="209"/>
      <c r="S522" s="209"/>
      <c r="T522" s="209"/>
      <c r="U522" s="209"/>
      <c r="V522" s="209"/>
      <c r="W522" s="209"/>
      <c r="X522" s="209"/>
      <c r="Y522" s="209"/>
      <c r="Z522" s="209"/>
      <c r="AA522" s="209"/>
      <c r="AB522" s="209"/>
      <c r="AC522" s="209"/>
      <c r="AD522" s="209"/>
      <c r="AE522" s="209"/>
      <c r="AF522" s="209"/>
      <c r="AG522" s="209"/>
      <c r="AH522" s="209"/>
      <c r="AI522" s="209"/>
    </row>
    <row r="523" spans="1:35" ht="15.5">
      <c r="A523" s="132"/>
      <c r="B523" s="132"/>
      <c r="C523" s="132"/>
      <c r="D523" s="132"/>
      <c r="E523" s="48"/>
      <c r="F523" s="48"/>
      <c r="G523" s="48"/>
      <c r="H523" s="48"/>
      <c r="I523" s="48"/>
      <c r="J523" s="48"/>
      <c r="K523" s="48"/>
      <c r="L523" s="48"/>
      <c r="M523" s="48"/>
      <c r="N523" s="48"/>
      <c r="O523" s="48"/>
      <c r="P523" s="208"/>
      <c r="Q523" s="209"/>
      <c r="R523" s="209"/>
      <c r="S523" s="209"/>
      <c r="T523" s="209"/>
      <c r="U523" s="209"/>
      <c r="V523" s="209"/>
      <c r="W523" s="209"/>
      <c r="X523" s="209"/>
      <c r="Y523" s="209"/>
      <c r="Z523" s="209"/>
      <c r="AA523" s="209"/>
      <c r="AB523" s="209"/>
      <c r="AC523" s="209"/>
      <c r="AD523" s="209"/>
      <c r="AE523" s="209"/>
      <c r="AF523" s="209"/>
      <c r="AG523" s="209"/>
      <c r="AH523" s="209"/>
      <c r="AI523" s="209"/>
    </row>
    <row r="524" spans="1:35" ht="15.5">
      <c r="A524" s="132"/>
      <c r="B524" s="132"/>
      <c r="C524" s="132"/>
      <c r="D524" s="132"/>
      <c r="E524" s="48"/>
      <c r="F524" s="48"/>
      <c r="G524" s="48"/>
      <c r="H524" s="48"/>
      <c r="I524" s="48"/>
      <c r="J524" s="48"/>
      <c r="K524" s="48"/>
      <c r="L524" s="48"/>
      <c r="M524" s="48"/>
      <c r="N524" s="48"/>
      <c r="O524" s="48"/>
      <c r="P524" s="208"/>
      <c r="Q524" s="209"/>
      <c r="R524" s="209"/>
      <c r="S524" s="209"/>
      <c r="T524" s="209"/>
      <c r="U524" s="209"/>
      <c r="V524" s="209"/>
      <c r="W524" s="209"/>
      <c r="X524" s="209"/>
      <c r="Y524" s="209"/>
      <c r="Z524" s="209"/>
      <c r="AA524" s="209"/>
      <c r="AB524" s="209"/>
      <c r="AC524" s="209"/>
      <c r="AD524" s="209"/>
      <c r="AE524" s="209"/>
      <c r="AF524" s="209"/>
      <c r="AG524" s="209"/>
      <c r="AH524" s="209"/>
      <c r="AI524" s="209"/>
    </row>
    <row r="525" spans="1:35" ht="15.5">
      <c r="A525" s="132"/>
      <c r="B525" s="132"/>
      <c r="C525" s="132"/>
      <c r="D525" s="132"/>
      <c r="E525" s="48"/>
      <c r="F525" s="48"/>
      <c r="G525" s="48"/>
      <c r="H525" s="48"/>
      <c r="I525" s="48"/>
      <c r="J525" s="48"/>
      <c r="K525" s="48"/>
      <c r="L525" s="48"/>
      <c r="M525" s="48"/>
      <c r="N525" s="48"/>
      <c r="O525" s="48"/>
      <c r="P525" s="208"/>
      <c r="Q525" s="209"/>
      <c r="R525" s="209"/>
      <c r="S525" s="209"/>
      <c r="T525" s="209"/>
      <c r="U525" s="209"/>
      <c r="V525" s="209"/>
      <c r="W525" s="209"/>
      <c r="X525" s="209"/>
      <c r="Y525" s="209"/>
      <c r="Z525" s="209"/>
      <c r="AA525" s="209"/>
      <c r="AB525" s="209"/>
      <c r="AC525" s="209"/>
      <c r="AD525" s="209"/>
      <c r="AE525" s="209"/>
      <c r="AF525" s="209"/>
      <c r="AG525" s="209"/>
      <c r="AH525" s="209"/>
      <c r="AI525" s="209"/>
    </row>
    <row r="526" spans="1:35" ht="15.5">
      <c r="A526" s="132"/>
      <c r="B526" s="132"/>
      <c r="C526" s="132"/>
      <c r="D526" s="132"/>
      <c r="E526" s="48"/>
      <c r="F526" s="48"/>
      <c r="G526" s="48"/>
      <c r="H526" s="48"/>
      <c r="I526" s="48"/>
      <c r="J526" s="48"/>
      <c r="K526" s="48"/>
      <c r="L526" s="48"/>
      <c r="M526" s="48"/>
      <c r="N526" s="48"/>
      <c r="O526" s="48"/>
      <c r="P526" s="208"/>
      <c r="Q526" s="209"/>
      <c r="R526" s="209"/>
      <c r="S526" s="209"/>
      <c r="T526" s="209"/>
      <c r="U526" s="209"/>
      <c r="V526" s="209"/>
      <c r="W526" s="209"/>
      <c r="X526" s="209"/>
      <c r="Y526" s="209"/>
      <c r="Z526" s="209"/>
      <c r="AA526" s="209"/>
      <c r="AB526" s="209"/>
      <c r="AC526" s="209"/>
      <c r="AD526" s="209"/>
      <c r="AE526" s="209"/>
      <c r="AF526" s="209"/>
      <c r="AG526" s="209"/>
      <c r="AH526" s="209"/>
      <c r="AI526" s="209"/>
    </row>
    <row r="527" spans="1:35" ht="15.5">
      <c r="A527" s="132"/>
      <c r="B527" s="132"/>
      <c r="C527" s="132"/>
      <c r="D527" s="132"/>
      <c r="E527" s="48"/>
      <c r="F527" s="48"/>
      <c r="G527" s="48"/>
      <c r="H527" s="48"/>
      <c r="I527" s="48"/>
      <c r="J527" s="48"/>
      <c r="K527" s="48"/>
      <c r="L527" s="48"/>
      <c r="M527" s="48"/>
      <c r="N527" s="48"/>
      <c r="O527" s="48"/>
      <c r="P527" s="208"/>
      <c r="Q527" s="209"/>
      <c r="R527" s="209"/>
      <c r="S527" s="209"/>
      <c r="T527" s="209"/>
      <c r="U527" s="209"/>
      <c r="V527" s="209"/>
      <c r="W527" s="209"/>
      <c r="X527" s="209"/>
      <c r="Y527" s="209"/>
      <c r="Z527" s="209"/>
      <c r="AA527" s="209"/>
      <c r="AB527" s="209"/>
      <c r="AC527" s="209"/>
      <c r="AD527" s="209"/>
      <c r="AE527" s="209"/>
      <c r="AF527" s="209"/>
      <c r="AG527" s="209"/>
      <c r="AH527" s="209"/>
      <c r="AI527" s="209"/>
    </row>
    <row r="528" spans="1:35" ht="15.5">
      <c r="A528" s="132"/>
      <c r="B528" s="132"/>
      <c r="C528" s="132"/>
      <c r="D528" s="132"/>
      <c r="E528" s="48"/>
      <c r="F528" s="48"/>
      <c r="G528" s="48"/>
      <c r="H528" s="48"/>
      <c r="I528" s="48"/>
      <c r="J528" s="48"/>
      <c r="K528" s="48"/>
      <c r="L528" s="48"/>
      <c r="M528" s="48"/>
      <c r="N528" s="48"/>
      <c r="O528" s="48"/>
      <c r="P528" s="208"/>
      <c r="Q528" s="209"/>
      <c r="R528" s="209"/>
      <c r="S528" s="209"/>
      <c r="T528" s="209"/>
      <c r="U528" s="209"/>
      <c r="V528" s="209"/>
      <c r="W528" s="209"/>
      <c r="X528" s="209"/>
      <c r="Y528" s="209"/>
      <c r="Z528" s="209"/>
      <c r="AA528" s="209"/>
      <c r="AB528" s="209"/>
      <c r="AC528" s="209"/>
      <c r="AD528" s="209"/>
      <c r="AE528" s="209"/>
      <c r="AF528" s="209"/>
      <c r="AG528" s="209"/>
      <c r="AH528" s="209"/>
      <c r="AI528" s="209"/>
    </row>
    <row r="529" spans="1:35" ht="15.5">
      <c r="A529" s="132"/>
      <c r="B529" s="132"/>
      <c r="C529" s="132"/>
      <c r="D529" s="132"/>
      <c r="E529" s="48"/>
      <c r="F529" s="48"/>
      <c r="G529" s="48"/>
      <c r="H529" s="48"/>
      <c r="I529" s="48"/>
      <c r="J529" s="48"/>
      <c r="K529" s="48"/>
      <c r="L529" s="48"/>
      <c r="M529" s="48"/>
      <c r="N529" s="48"/>
      <c r="O529" s="48"/>
      <c r="P529" s="208"/>
      <c r="Q529" s="209"/>
      <c r="R529" s="209"/>
      <c r="S529" s="209"/>
      <c r="T529" s="209"/>
      <c r="U529" s="209"/>
      <c r="V529" s="209"/>
      <c r="W529" s="209"/>
      <c r="X529" s="209"/>
      <c r="Y529" s="209"/>
      <c r="Z529" s="209"/>
      <c r="AA529" s="209"/>
      <c r="AB529" s="209"/>
      <c r="AC529" s="209"/>
      <c r="AD529" s="209"/>
      <c r="AE529" s="209"/>
      <c r="AF529" s="209"/>
      <c r="AG529" s="209"/>
      <c r="AH529" s="209"/>
      <c r="AI529" s="209"/>
    </row>
    <row r="530" spans="1:35" ht="15.5">
      <c r="A530" s="132"/>
      <c r="B530" s="132"/>
      <c r="C530" s="132"/>
      <c r="D530" s="132"/>
      <c r="E530" s="48"/>
      <c r="F530" s="48"/>
      <c r="G530" s="48"/>
      <c r="H530" s="48"/>
      <c r="I530" s="48"/>
      <c r="J530" s="48"/>
      <c r="K530" s="48"/>
      <c r="L530" s="48"/>
      <c r="M530" s="48"/>
      <c r="N530" s="48"/>
      <c r="O530" s="48"/>
      <c r="P530" s="208"/>
      <c r="Q530" s="209"/>
      <c r="R530" s="209"/>
      <c r="S530" s="209"/>
      <c r="T530" s="209"/>
      <c r="U530" s="209"/>
      <c r="V530" s="209"/>
      <c r="W530" s="209"/>
      <c r="X530" s="209"/>
      <c r="Y530" s="209"/>
      <c r="Z530" s="209"/>
      <c r="AA530" s="209"/>
      <c r="AB530" s="209"/>
      <c r="AC530" s="209"/>
      <c r="AD530" s="209"/>
      <c r="AE530" s="209"/>
      <c r="AF530" s="209"/>
      <c r="AG530" s="209"/>
      <c r="AH530" s="209"/>
      <c r="AI530" s="209"/>
    </row>
    <row r="531" spans="1:35" ht="15.5">
      <c r="A531" s="132"/>
      <c r="B531" s="132"/>
      <c r="C531" s="132"/>
      <c r="D531" s="132"/>
      <c r="E531" s="48"/>
      <c r="F531" s="48"/>
      <c r="G531" s="48"/>
      <c r="H531" s="48"/>
      <c r="I531" s="48"/>
      <c r="J531" s="48"/>
      <c r="K531" s="48"/>
      <c r="L531" s="48"/>
      <c r="M531" s="48"/>
      <c r="N531" s="48"/>
      <c r="O531" s="48"/>
      <c r="P531" s="208"/>
      <c r="Q531" s="209"/>
      <c r="R531" s="209"/>
      <c r="S531" s="209"/>
      <c r="T531" s="209"/>
      <c r="U531" s="209"/>
      <c r="V531" s="209"/>
      <c r="W531" s="209"/>
      <c r="X531" s="209"/>
      <c r="Y531" s="209"/>
      <c r="Z531" s="209"/>
      <c r="AA531" s="209"/>
      <c r="AB531" s="209"/>
      <c r="AC531" s="209"/>
      <c r="AD531" s="209"/>
      <c r="AE531" s="209"/>
      <c r="AF531" s="209"/>
      <c r="AG531" s="209"/>
      <c r="AH531" s="209"/>
      <c r="AI531" s="209"/>
    </row>
    <row r="532" spans="1:35" ht="15.5">
      <c r="A532" s="132"/>
      <c r="B532" s="132"/>
      <c r="C532" s="132"/>
      <c r="D532" s="132"/>
      <c r="E532" s="48"/>
      <c r="F532" s="48"/>
      <c r="G532" s="48"/>
      <c r="H532" s="48"/>
      <c r="I532" s="48"/>
      <c r="J532" s="48"/>
      <c r="K532" s="48"/>
      <c r="L532" s="48"/>
      <c r="M532" s="48"/>
      <c r="N532" s="48"/>
      <c r="O532" s="48"/>
      <c r="P532" s="208"/>
      <c r="Q532" s="209"/>
      <c r="R532" s="209"/>
      <c r="S532" s="209"/>
      <c r="T532" s="209"/>
      <c r="U532" s="209"/>
      <c r="V532" s="209"/>
      <c r="W532" s="209"/>
      <c r="X532" s="209"/>
      <c r="Y532" s="209"/>
      <c r="Z532" s="209"/>
      <c r="AA532" s="209"/>
      <c r="AB532" s="209"/>
      <c r="AC532" s="209"/>
      <c r="AD532" s="209"/>
      <c r="AE532" s="209"/>
      <c r="AF532" s="209"/>
      <c r="AG532" s="209"/>
      <c r="AH532" s="209"/>
      <c r="AI532" s="209"/>
    </row>
    <row r="533" spans="1:35" ht="15.5">
      <c r="A533" s="132"/>
      <c r="B533" s="132"/>
      <c r="C533" s="132"/>
      <c r="D533" s="132"/>
      <c r="E533" s="48"/>
      <c r="F533" s="48"/>
      <c r="G533" s="48"/>
      <c r="H533" s="48"/>
      <c r="I533" s="48"/>
      <c r="J533" s="48"/>
      <c r="K533" s="48"/>
      <c r="L533" s="48"/>
      <c r="M533" s="48"/>
      <c r="N533" s="48"/>
      <c r="O533" s="48"/>
      <c r="P533" s="208"/>
      <c r="Q533" s="209"/>
      <c r="R533" s="209"/>
      <c r="S533" s="209"/>
      <c r="T533" s="209"/>
      <c r="U533" s="209"/>
      <c r="V533" s="209"/>
      <c r="W533" s="209"/>
      <c r="X533" s="209"/>
      <c r="Y533" s="209"/>
      <c r="Z533" s="209"/>
      <c r="AA533" s="209"/>
      <c r="AB533" s="209"/>
      <c r="AC533" s="209"/>
      <c r="AD533" s="209"/>
      <c r="AE533" s="209"/>
      <c r="AF533" s="209"/>
      <c r="AG533" s="209"/>
      <c r="AH533" s="209"/>
      <c r="AI533" s="209"/>
    </row>
    <row r="534" spans="1:35" ht="15.5">
      <c r="A534" s="132"/>
      <c r="B534" s="132"/>
      <c r="C534" s="132"/>
      <c r="D534" s="132"/>
      <c r="E534" s="48"/>
      <c r="F534" s="48"/>
      <c r="G534" s="48"/>
      <c r="H534" s="48"/>
      <c r="I534" s="48"/>
      <c r="J534" s="48"/>
      <c r="K534" s="48"/>
      <c r="L534" s="48"/>
      <c r="M534" s="48"/>
      <c r="N534" s="48"/>
      <c r="O534" s="48"/>
      <c r="P534" s="208"/>
      <c r="Q534" s="209"/>
      <c r="R534" s="209"/>
      <c r="S534" s="209"/>
      <c r="T534" s="209"/>
      <c r="U534" s="209"/>
      <c r="V534" s="209"/>
      <c r="W534" s="209"/>
      <c r="X534" s="209"/>
      <c r="Y534" s="209"/>
      <c r="Z534" s="209"/>
      <c r="AA534" s="209"/>
      <c r="AB534" s="209"/>
      <c r="AC534" s="209"/>
      <c r="AD534" s="209"/>
      <c r="AE534" s="209"/>
      <c r="AF534" s="209"/>
      <c r="AG534" s="209"/>
      <c r="AH534" s="209"/>
      <c r="AI534" s="209"/>
    </row>
    <row r="535" spans="1:35" ht="15.5">
      <c r="A535" s="132"/>
      <c r="B535" s="132"/>
      <c r="C535" s="132"/>
      <c r="D535" s="132"/>
      <c r="E535" s="48"/>
      <c r="F535" s="48"/>
      <c r="G535" s="48"/>
      <c r="H535" s="48"/>
      <c r="I535" s="48"/>
      <c r="J535" s="48"/>
      <c r="K535" s="48"/>
      <c r="L535" s="48"/>
      <c r="M535" s="48"/>
      <c r="N535" s="48"/>
      <c r="O535" s="48"/>
      <c r="P535" s="208"/>
      <c r="Q535" s="209"/>
      <c r="R535" s="209"/>
      <c r="S535" s="209"/>
      <c r="T535" s="209"/>
      <c r="U535" s="209"/>
      <c r="V535" s="209"/>
      <c r="W535" s="209"/>
      <c r="X535" s="209"/>
      <c r="Y535" s="209"/>
      <c r="Z535" s="209"/>
      <c r="AA535" s="209"/>
      <c r="AB535" s="209"/>
      <c r="AC535" s="209"/>
      <c r="AD535" s="209"/>
      <c r="AE535" s="209"/>
      <c r="AF535" s="209"/>
      <c r="AG535" s="209"/>
      <c r="AH535" s="209"/>
      <c r="AI535" s="209"/>
    </row>
    <row r="536" spans="1:35" ht="15.5">
      <c r="A536" s="132"/>
      <c r="B536" s="132"/>
      <c r="C536" s="132"/>
      <c r="D536" s="132"/>
      <c r="E536" s="48"/>
      <c r="F536" s="48"/>
      <c r="G536" s="48"/>
      <c r="H536" s="48"/>
      <c r="I536" s="48"/>
      <c r="J536" s="48"/>
      <c r="K536" s="48"/>
      <c r="L536" s="48"/>
      <c r="M536" s="48"/>
      <c r="N536" s="48"/>
      <c r="O536" s="48"/>
      <c r="P536" s="208"/>
      <c r="Q536" s="209"/>
      <c r="R536" s="209"/>
      <c r="S536" s="209"/>
      <c r="T536" s="209"/>
      <c r="U536" s="209"/>
      <c r="V536" s="209"/>
      <c r="W536" s="209"/>
      <c r="X536" s="209"/>
      <c r="Y536" s="209"/>
      <c r="Z536" s="209"/>
      <c r="AA536" s="209"/>
      <c r="AB536" s="209"/>
      <c r="AC536" s="209"/>
      <c r="AD536" s="209"/>
      <c r="AE536" s="209"/>
      <c r="AF536" s="209"/>
      <c r="AG536" s="209"/>
      <c r="AH536" s="209"/>
      <c r="AI536" s="209"/>
    </row>
    <row r="537" spans="1:35" ht="15.5">
      <c r="A537" s="132"/>
      <c r="B537" s="132"/>
      <c r="C537" s="132"/>
      <c r="D537" s="132"/>
      <c r="E537" s="48"/>
      <c r="F537" s="48"/>
      <c r="G537" s="48"/>
      <c r="H537" s="48"/>
      <c r="I537" s="48"/>
      <c r="J537" s="48"/>
      <c r="K537" s="48"/>
      <c r="L537" s="48"/>
      <c r="M537" s="48"/>
      <c r="N537" s="48"/>
      <c r="O537" s="48"/>
      <c r="P537" s="208"/>
      <c r="Q537" s="209"/>
      <c r="R537" s="209"/>
      <c r="S537" s="209"/>
      <c r="T537" s="209"/>
      <c r="U537" s="209"/>
      <c r="V537" s="209"/>
      <c r="W537" s="209"/>
      <c r="X537" s="209"/>
      <c r="Y537" s="209"/>
      <c r="Z537" s="209"/>
      <c r="AA537" s="209"/>
      <c r="AB537" s="209"/>
      <c r="AC537" s="209"/>
      <c r="AD537" s="209"/>
      <c r="AE537" s="209"/>
      <c r="AF537" s="209"/>
      <c r="AG537" s="209"/>
      <c r="AH537" s="209"/>
      <c r="AI537" s="209"/>
    </row>
    <row r="538" spans="1:35" ht="15.5">
      <c r="A538" s="132"/>
      <c r="B538" s="132"/>
      <c r="C538" s="132"/>
      <c r="D538" s="132"/>
      <c r="E538" s="48"/>
      <c r="F538" s="48"/>
      <c r="G538" s="48"/>
      <c r="H538" s="48"/>
      <c r="I538" s="48"/>
      <c r="J538" s="48"/>
      <c r="K538" s="48"/>
      <c r="L538" s="48"/>
      <c r="M538" s="48"/>
      <c r="N538" s="48"/>
      <c r="O538" s="48"/>
      <c r="P538" s="208"/>
      <c r="Q538" s="209"/>
      <c r="R538" s="209"/>
      <c r="S538" s="209"/>
      <c r="T538" s="209"/>
      <c r="U538" s="209"/>
      <c r="V538" s="209"/>
      <c r="W538" s="209"/>
      <c r="X538" s="209"/>
      <c r="Y538" s="209"/>
      <c r="Z538" s="209"/>
      <c r="AA538" s="209"/>
      <c r="AB538" s="209"/>
      <c r="AC538" s="209"/>
      <c r="AD538" s="209"/>
      <c r="AE538" s="209"/>
      <c r="AF538" s="209"/>
      <c r="AG538" s="209"/>
      <c r="AH538" s="209"/>
      <c r="AI538" s="209"/>
    </row>
    <row r="539" spans="1:35" ht="15.5">
      <c r="A539" s="132"/>
      <c r="B539" s="132"/>
      <c r="C539" s="132"/>
      <c r="D539" s="132"/>
      <c r="E539" s="48"/>
      <c r="F539" s="48"/>
      <c r="G539" s="48"/>
      <c r="H539" s="48"/>
      <c r="I539" s="48"/>
      <c r="J539" s="48"/>
      <c r="K539" s="48"/>
      <c r="L539" s="48"/>
      <c r="M539" s="48"/>
      <c r="N539" s="48"/>
      <c r="O539" s="48"/>
      <c r="P539" s="208"/>
      <c r="Q539" s="209"/>
      <c r="R539" s="209"/>
      <c r="S539" s="209"/>
      <c r="T539" s="209"/>
      <c r="U539" s="209"/>
      <c r="V539" s="209"/>
      <c r="W539" s="209"/>
      <c r="X539" s="209"/>
      <c r="Y539" s="209"/>
      <c r="Z539" s="209"/>
      <c r="AA539" s="209"/>
      <c r="AB539" s="209"/>
      <c r="AC539" s="209"/>
      <c r="AD539" s="209"/>
      <c r="AE539" s="209"/>
      <c r="AF539" s="209"/>
      <c r="AG539" s="209"/>
      <c r="AH539" s="209"/>
      <c r="AI539" s="209"/>
    </row>
    <row r="540" spans="1:35" ht="15.5">
      <c r="A540" s="132"/>
      <c r="B540" s="132"/>
      <c r="C540" s="132"/>
      <c r="D540" s="132"/>
      <c r="E540" s="48"/>
      <c r="F540" s="48"/>
      <c r="G540" s="48"/>
      <c r="H540" s="48"/>
      <c r="I540" s="48"/>
      <c r="J540" s="48"/>
      <c r="K540" s="48"/>
      <c r="L540" s="48"/>
      <c r="M540" s="48"/>
      <c r="N540" s="48"/>
      <c r="O540" s="48"/>
      <c r="P540" s="208"/>
      <c r="Q540" s="209"/>
      <c r="R540" s="209"/>
      <c r="S540" s="209"/>
      <c r="T540" s="209"/>
      <c r="U540" s="209"/>
      <c r="V540" s="209"/>
      <c r="W540" s="209"/>
      <c r="X540" s="209"/>
      <c r="Y540" s="209"/>
      <c r="Z540" s="209"/>
      <c r="AA540" s="209"/>
      <c r="AB540" s="209"/>
      <c r="AC540" s="209"/>
      <c r="AD540" s="209"/>
      <c r="AE540" s="209"/>
      <c r="AF540" s="209"/>
      <c r="AG540" s="209"/>
      <c r="AH540" s="209"/>
      <c r="AI540" s="209"/>
    </row>
    <row r="541" spans="1:35" ht="15.5">
      <c r="A541" s="132"/>
      <c r="B541" s="132"/>
      <c r="C541" s="132"/>
      <c r="D541" s="132"/>
      <c r="E541" s="48"/>
      <c r="F541" s="48"/>
      <c r="G541" s="48"/>
      <c r="H541" s="48"/>
      <c r="I541" s="48"/>
      <c r="J541" s="48"/>
      <c r="K541" s="48"/>
      <c r="L541" s="48"/>
      <c r="M541" s="48"/>
      <c r="N541" s="48"/>
      <c r="O541" s="48"/>
      <c r="P541" s="208"/>
      <c r="Q541" s="209"/>
      <c r="R541" s="209"/>
      <c r="S541" s="209"/>
      <c r="T541" s="209"/>
      <c r="U541" s="209"/>
      <c r="V541" s="209"/>
      <c r="W541" s="209"/>
      <c r="X541" s="209"/>
      <c r="Y541" s="209"/>
      <c r="Z541" s="209"/>
      <c r="AA541" s="209"/>
      <c r="AB541" s="209"/>
      <c r="AC541" s="209"/>
      <c r="AD541" s="209"/>
      <c r="AE541" s="209"/>
      <c r="AF541" s="209"/>
      <c r="AG541" s="209"/>
      <c r="AH541" s="209"/>
      <c r="AI541" s="209"/>
    </row>
    <row r="542" spans="1:35" ht="15.5">
      <c r="A542" s="132"/>
      <c r="B542" s="132"/>
      <c r="C542" s="132"/>
      <c r="D542" s="132"/>
      <c r="E542" s="48"/>
      <c r="F542" s="48"/>
      <c r="G542" s="48"/>
      <c r="H542" s="48"/>
      <c r="I542" s="48"/>
      <c r="J542" s="48"/>
      <c r="K542" s="48"/>
      <c r="L542" s="48"/>
      <c r="M542" s="48"/>
      <c r="N542" s="48"/>
      <c r="O542" s="48"/>
      <c r="P542" s="208"/>
      <c r="Q542" s="209"/>
      <c r="R542" s="209"/>
      <c r="S542" s="209"/>
      <c r="T542" s="209"/>
      <c r="U542" s="209"/>
      <c r="V542" s="209"/>
      <c r="W542" s="209"/>
      <c r="X542" s="209"/>
      <c r="Y542" s="209"/>
      <c r="Z542" s="209"/>
      <c r="AA542" s="209"/>
      <c r="AB542" s="209"/>
      <c r="AC542" s="209"/>
      <c r="AD542" s="209"/>
      <c r="AE542" s="209"/>
      <c r="AF542" s="209"/>
      <c r="AG542" s="209"/>
      <c r="AH542" s="209"/>
      <c r="AI542" s="209"/>
    </row>
    <row r="543" spans="1:35" ht="15.5">
      <c r="A543" s="132"/>
      <c r="B543" s="132"/>
      <c r="C543" s="132"/>
      <c r="D543" s="132"/>
      <c r="E543" s="48"/>
      <c r="F543" s="48"/>
      <c r="G543" s="48"/>
      <c r="H543" s="48"/>
      <c r="I543" s="48"/>
      <c r="J543" s="48"/>
      <c r="K543" s="48"/>
      <c r="L543" s="48"/>
      <c r="M543" s="48"/>
      <c r="N543" s="48"/>
      <c r="O543" s="48"/>
      <c r="P543" s="208"/>
      <c r="Q543" s="209"/>
      <c r="R543" s="209"/>
      <c r="S543" s="209"/>
      <c r="T543" s="209"/>
      <c r="U543" s="209"/>
      <c r="V543" s="209"/>
      <c r="W543" s="209"/>
      <c r="X543" s="209"/>
      <c r="Y543" s="209"/>
      <c r="Z543" s="209"/>
      <c r="AA543" s="209"/>
      <c r="AB543" s="209"/>
      <c r="AC543" s="209"/>
      <c r="AD543" s="209"/>
      <c r="AE543" s="209"/>
      <c r="AF543" s="209"/>
      <c r="AG543" s="209"/>
      <c r="AH543" s="209"/>
      <c r="AI543" s="209"/>
    </row>
    <row r="544" spans="1:35" ht="15.5">
      <c r="A544" s="132"/>
      <c r="B544" s="132"/>
      <c r="C544" s="132"/>
      <c r="D544" s="132"/>
      <c r="E544" s="48"/>
      <c r="F544" s="48"/>
      <c r="G544" s="48"/>
      <c r="H544" s="48"/>
      <c r="I544" s="48"/>
      <c r="J544" s="48"/>
      <c r="K544" s="48"/>
      <c r="L544" s="48"/>
      <c r="M544" s="48"/>
      <c r="N544" s="48"/>
      <c r="O544" s="48"/>
      <c r="P544" s="208"/>
      <c r="Q544" s="209"/>
      <c r="R544" s="209"/>
      <c r="S544" s="209"/>
      <c r="T544" s="209"/>
      <c r="U544" s="209"/>
      <c r="V544" s="209"/>
      <c r="W544" s="209"/>
      <c r="X544" s="209"/>
      <c r="Y544" s="209"/>
      <c r="Z544" s="209"/>
      <c r="AA544" s="209"/>
      <c r="AB544" s="209"/>
      <c r="AC544" s="209"/>
      <c r="AD544" s="209"/>
      <c r="AE544" s="209"/>
      <c r="AF544" s="209"/>
      <c r="AG544" s="209"/>
      <c r="AH544" s="209"/>
      <c r="AI544" s="209"/>
    </row>
    <row r="545" spans="1:35" ht="15.5">
      <c r="A545" s="132"/>
      <c r="B545" s="132"/>
      <c r="C545" s="132"/>
      <c r="D545" s="132"/>
      <c r="E545" s="48"/>
      <c r="F545" s="48"/>
      <c r="G545" s="48"/>
      <c r="H545" s="48"/>
      <c r="I545" s="48"/>
      <c r="J545" s="48"/>
      <c r="K545" s="48"/>
      <c r="L545" s="48"/>
      <c r="M545" s="48"/>
      <c r="N545" s="48"/>
      <c r="O545" s="48"/>
      <c r="P545" s="208"/>
      <c r="Q545" s="209"/>
      <c r="R545" s="209"/>
      <c r="S545" s="209"/>
      <c r="T545" s="209"/>
      <c r="U545" s="209"/>
      <c r="V545" s="209"/>
      <c r="W545" s="209"/>
      <c r="X545" s="209"/>
      <c r="Y545" s="209"/>
      <c r="Z545" s="209"/>
      <c r="AA545" s="209"/>
      <c r="AB545" s="209"/>
      <c r="AC545" s="209"/>
      <c r="AD545" s="209"/>
      <c r="AE545" s="209"/>
      <c r="AF545" s="209"/>
      <c r="AG545" s="209"/>
      <c r="AH545" s="209"/>
      <c r="AI545" s="209"/>
    </row>
    <row r="546" spans="1:35" ht="15.5">
      <c r="A546" s="132"/>
      <c r="B546" s="132"/>
      <c r="C546" s="132"/>
      <c r="D546" s="132"/>
      <c r="E546" s="48"/>
      <c r="F546" s="48"/>
      <c r="G546" s="48"/>
      <c r="H546" s="48"/>
      <c r="I546" s="48"/>
      <c r="J546" s="48"/>
      <c r="K546" s="48"/>
      <c r="L546" s="48"/>
      <c r="M546" s="48"/>
      <c r="N546" s="48"/>
      <c r="O546" s="48"/>
      <c r="P546" s="208"/>
      <c r="Q546" s="209"/>
      <c r="R546" s="209"/>
      <c r="S546" s="209"/>
      <c r="T546" s="209"/>
      <c r="U546" s="209"/>
      <c r="V546" s="209"/>
      <c r="W546" s="209"/>
      <c r="X546" s="209"/>
      <c r="Y546" s="209"/>
      <c r="Z546" s="209"/>
      <c r="AA546" s="209"/>
      <c r="AB546" s="209"/>
      <c r="AC546" s="209"/>
      <c r="AD546" s="209"/>
      <c r="AE546" s="209"/>
      <c r="AF546" s="209"/>
      <c r="AG546" s="209"/>
      <c r="AH546" s="209"/>
      <c r="AI546" s="209"/>
    </row>
    <row r="547" spans="1:35" ht="15.5">
      <c r="A547" s="132"/>
      <c r="B547" s="132"/>
      <c r="C547" s="132"/>
      <c r="D547" s="132"/>
      <c r="E547" s="48"/>
      <c r="F547" s="48"/>
      <c r="G547" s="48"/>
      <c r="H547" s="48"/>
      <c r="I547" s="48"/>
      <c r="J547" s="48"/>
      <c r="K547" s="48"/>
      <c r="L547" s="48"/>
      <c r="M547" s="48"/>
      <c r="N547" s="48"/>
      <c r="O547" s="48"/>
      <c r="P547" s="208"/>
      <c r="Q547" s="209"/>
      <c r="R547" s="209"/>
      <c r="S547" s="209"/>
      <c r="T547" s="209"/>
      <c r="U547" s="209"/>
      <c r="V547" s="209"/>
      <c r="W547" s="209"/>
      <c r="X547" s="209"/>
      <c r="Y547" s="209"/>
      <c r="Z547" s="209"/>
      <c r="AA547" s="209"/>
      <c r="AB547" s="209"/>
      <c r="AC547" s="209"/>
      <c r="AD547" s="209"/>
      <c r="AE547" s="209"/>
      <c r="AF547" s="209"/>
      <c r="AG547" s="209"/>
      <c r="AH547" s="209"/>
      <c r="AI547" s="209"/>
    </row>
    <row r="548" spans="1:35" ht="15.5">
      <c r="A548" s="132"/>
      <c r="B548" s="132"/>
      <c r="C548" s="132"/>
      <c r="D548" s="132"/>
      <c r="E548" s="48"/>
      <c r="F548" s="48"/>
      <c r="G548" s="48"/>
      <c r="H548" s="48"/>
      <c r="I548" s="48"/>
      <c r="J548" s="48"/>
      <c r="K548" s="48"/>
      <c r="L548" s="48"/>
      <c r="M548" s="48"/>
      <c r="N548" s="48"/>
      <c r="O548" s="48"/>
      <c r="P548" s="208"/>
      <c r="Q548" s="209"/>
      <c r="R548" s="209"/>
      <c r="S548" s="209"/>
      <c r="T548" s="209"/>
      <c r="U548" s="209"/>
      <c r="V548" s="209"/>
      <c r="W548" s="209"/>
      <c r="X548" s="209"/>
      <c r="Y548" s="209"/>
      <c r="Z548" s="209"/>
      <c r="AA548" s="209"/>
      <c r="AB548" s="209"/>
      <c r="AC548" s="209"/>
      <c r="AD548" s="209"/>
      <c r="AE548" s="209"/>
      <c r="AF548" s="209"/>
      <c r="AG548" s="209"/>
      <c r="AH548" s="209"/>
      <c r="AI548" s="209"/>
    </row>
    <row r="549" spans="1:35" ht="15.5">
      <c r="A549" s="132"/>
      <c r="B549" s="132"/>
      <c r="C549" s="132"/>
      <c r="D549" s="132"/>
      <c r="E549" s="48"/>
      <c r="F549" s="48"/>
      <c r="G549" s="48"/>
      <c r="H549" s="48"/>
      <c r="I549" s="48"/>
      <c r="J549" s="48"/>
      <c r="K549" s="48"/>
      <c r="L549" s="48"/>
      <c r="M549" s="48"/>
      <c r="N549" s="48"/>
      <c r="O549" s="48"/>
      <c r="P549" s="208"/>
      <c r="Q549" s="209"/>
      <c r="R549" s="209"/>
      <c r="S549" s="209"/>
      <c r="T549" s="209"/>
      <c r="U549" s="209"/>
      <c r="V549" s="209"/>
      <c r="W549" s="209"/>
      <c r="X549" s="209"/>
      <c r="Y549" s="209"/>
      <c r="Z549" s="209"/>
      <c r="AA549" s="209"/>
      <c r="AB549" s="209"/>
      <c r="AC549" s="209"/>
      <c r="AD549" s="209"/>
      <c r="AE549" s="209"/>
      <c r="AF549" s="209"/>
      <c r="AG549" s="209"/>
      <c r="AH549" s="209"/>
      <c r="AI549" s="209"/>
    </row>
    <row r="550" spans="1:35" ht="15.5">
      <c r="A550" s="132"/>
      <c r="B550" s="132"/>
      <c r="C550" s="132"/>
      <c r="D550" s="132"/>
      <c r="E550" s="48"/>
      <c r="F550" s="48"/>
      <c r="G550" s="48"/>
      <c r="H550" s="48"/>
      <c r="I550" s="48"/>
      <c r="J550" s="48"/>
      <c r="K550" s="48"/>
      <c r="L550" s="48"/>
      <c r="M550" s="48"/>
      <c r="N550" s="48"/>
      <c r="O550" s="48"/>
      <c r="P550" s="208"/>
      <c r="Q550" s="209"/>
      <c r="R550" s="209"/>
      <c r="S550" s="209"/>
      <c r="T550" s="209"/>
      <c r="U550" s="209"/>
      <c r="V550" s="209"/>
      <c r="W550" s="209"/>
      <c r="X550" s="209"/>
      <c r="Y550" s="209"/>
      <c r="Z550" s="209"/>
      <c r="AA550" s="209"/>
      <c r="AB550" s="209"/>
      <c r="AC550" s="209"/>
      <c r="AD550" s="209"/>
      <c r="AE550" s="209"/>
      <c r="AF550" s="209"/>
      <c r="AG550" s="209"/>
      <c r="AH550" s="209"/>
      <c r="AI550" s="209"/>
    </row>
    <row r="551" spans="1:35" ht="15.5">
      <c r="A551" s="132"/>
      <c r="B551" s="132"/>
      <c r="C551" s="132"/>
      <c r="D551" s="132"/>
      <c r="E551" s="48"/>
      <c r="F551" s="48"/>
      <c r="G551" s="48"/>
      <c r="H551" s="48"/>
      <c r="I551" s="48"/>
      <c r="J551" s="48"/>
      <c r="K551" s="48"/>
      <c r="L551" s="48"/>
      <c r="M551" s="48"/>
      <c r="N551" s="48"/>
      <c r="O551" s="48"/>
      <c r="P551" s="208"/>
      <c r="Q551" s="209"/>
      <c r="R551" s="209"/>
      <c r="S551" s="209"/>
      <c r="T551" s="209"/>
      <c r="U551" s="209"/>
      <c r="V551" s="209"/>
      <c r="W551" s="209"/>
      <c r="X551" s="209"/>
      <c r="Y551" s="209"/>
      <c r="Z551" s="209"/>
      <c r="AA551" s="209"/>
      <c r="AB551" s="209"/>
      <c r="AC551" s="209"/>
      <c r="AD551" s="209"/>
      <c r="AE551" s="209"/>
      <c r="AF551" s="209"/>
      <c r="AG551" s="209"/>
      <c r="AH551" s="209"/>
      <c r="AI551" s="209"/>
    </row>
    <row r="552" spans="1:35" ht="15.5">
      <c r="A552" s="132"/>
      <c r="B552" s="132"/>
      <c r="C552" s="132"/>
      <c r="D552" s="132"/>
      <c r="E552" s="48"/>
      <c r="F552" s="48"/>
      <c r="G552" s="48"/>
      <c r="H552" s="48"/>
      <c r="I552" s="48"/>
      <c r="J552" s="48"/>
      <c r="K552" s="48"/>
      <c r="L552" s="48"/>
      <c r="M552" s="48"/>
      <c r="N552" s="48"/>
      <c r="O552" s="48"/>
      <c r="P552" s="208"/>
      <c r="Q552" s="209"/>
      <c r="R552" s="209"/>
      <c r="S552" s="209"/>
      <c r="T552" s="209"/>
      <c r="U552" s="209"/>
      <c r="V552" s="209"/>
      <c r="W552" s="209"/>
      <c r="X552" s="209"/>
      <c r="Y552" s="209"/>
      <c r="Z552" s="209"/>
      <c r="AA552" s="209"/>
      <c r="AB552" s="209"/>
      <c r="AC552" s="209"/>
      <c r="AD552" s="209"/>
      <c r="AE552" s="209"/>
      <c r="AF552" s="209"/>
      <c r="AG552" s="209"/>
      <c r="AH552" s="209"/>
      <c r="AI552" s="209"/>
    </row>
    <row r="553" spans="1:35" ht="15.5">
      <c r="A553" s="132"/>
      <c r="B553" s="132"/>
      <c r="C553" s="132"/>
      <c r="D553" s="132"/>
      <c r="E553" s="48"/>
      <c r="F553" s="48"/>
      <c r="G553" s="48"/>
      <c r="H553" s="48"/>
      <c r="I553" s="48"/>
      <c r="J553" s="48"/>
      <c r="K553" s="48"/>
      <c r="L553" s="48"/>
      <c r="M553" s="48"/>
      <c r="N553" s="48"/>
      <c r="O553" s="48"/>
      <c r="P553" s="208"/>
      <c r="Q553" s="209"/>
      <c r="R553" s="209"/>
      <c r="S553" s="209"/>
      <c r="T553" s="209"/>
      <c r="U553" s="209"/>
      <c r="V553" s="209"/>
      <c r="W553" s="209"/>
      <c r="X553" s="209"/>
      <c r="Y553" s="209"/>
      <c r="Z553" s="209"/>
      <c r="AA553" s="209"/>
      <c r="AB553" s="209"/>
      <c r="AC553" s="209"/>
      <c r="AD553" s="209"/>
      <c r="AE553" s="209"/>
      <c r="AF553" s="209"/>
      <c r="AG553" s="209"/>
      <c r="AH553" s="209"/>
      <c r="AI553" s="209"/>
    </row>
    <row r="554" spans="1:35" ht="15.5">
      <c r="A554" s="132"/>
      <c r="B554" s="132"/>
      <c r="C554" s="132"/>
      <c r="D554" s="132"/>
      <c r="E554" s="48"/>
      <c r="F554" s="48"/>
      <c r="G554" s="48"/>
      <c r="H554" s="48"/>
      <c r="I554" s="48"/>
      <c r="J554" s="48"/>
      <c r="K554" s="48"/>
      <c r="L554" s="48"/>
      <c r="M554" s="48"/>
      <c r="N554" s="48"/>
      <c r="O554" s="48"/>
      <c r="P554" s="208"/>
      <c r="Q554" s="209"/>
      <c r="R554" s="209"/>
      <c r="S554" s="209"/>
      <c r="T554" s="209"/>
      <c r="U554" s="209"/>
      <c r="V554" s="209"/>
      <c r="W554" s="209"/>
      <c r="X554" s="209"/>
      <c r="Y554" s="209"/>
      <c r="Z554" s="209"/>
      <c r="AA554" s="209"/>
      <c r="AB554" s="209"/>
      <c r="AC554" s="209"/>
      <c r="AD554" s="209"/>
      <c r="AE554" s="209"/>
      <c r="AF554" s="209"/>
      <c r="AG554" s="209"/>
      <c r="AH554" s="209"/>
      <c r="AI554" s="209"/>
    </row>
    <row r="555" spans="1:35" ht="15.5">
      <c r="A555" s="132"/>
      <c r="B555" s="132"/>
      <c r="C555" s="132"/>
      <c r="D555" s="132"/>
      <c r="E555" s="48"/>
      <c r="F555" s="48"/>
      <c r="G555" s="48"/>
      <c r="H555" s="48"/>
      <c r="I555" s="48"/>
      <c r="J555" s="48"/>
      <c r="K555" s="48"/>
      <c r="L555" s="48"/>
      <c r="M555" s="48"/>
      <c r="N555" s="48"/>
      <c r="O555" s="48"/>
      <c r="P555" s="208"/>
      <c r="Q555" s="209"/>
      <c r="R555" s="209"/>
      <c r="S555" s="209"/>
      <c r="T555" s="209"/>
      <c r="U555" s="209"/>
      <c r="V555" s="209"/>
      <c r="W555" s="209"/>
      <c r="X555" s="209"/>
      <c r="Y555" s="209"/>
      <c r="Z555" s="209"/>
      <c r="AA555" s="209"/>
      <c r="AB555" s="209"/>
      <c r="AC555" s="209"/>
      <c r="AD555" s="209"/>
      <c r="AE555" s="209"/>
      <c r="AF555" s="209"/>
      <c r="AG555" s="209"/>
      <c r="AH555" s="209"/>
      <c r="AI555" s="209"/>
    </row>
    <row r="556" spans="1:35" ht="15.5">
      <c r="A556" s="132"/>
      <c r="B556" s="132"/>
      <c r="C556" s="132"/>
      <c r="D556" s="132"/>
      <c r="E556" s="48"/>
      <c r="F556" s="48"/>
      <c r="G556" s="48"/>
      <c r="H556" s="48"/>
      <c r="I556" s="48"/>
      <c r="J556" s="48"/>
      <c r="K556" s="48"/>
      <c r="L556" s="48"/>
      <c r="M556" s="48"/>
      <c r="N556" s="48"/>
      <c r="O556" s="48"/>
      <c r="P556" s="208"/>
      <c r="Q556" s="209"/>
      <c r="R556" s="209"/>
      <c r="S556" s="209"/>
      <c r="T556" s="209"/>
      <c r="U556" s="209"/>
      <c r="V556" s="209"/>
      <c r="W556" s="209"/>
      <c r="X556" s="209"/>
      <c r="Y556" s="209"/>
      <c r="Z556" s="209"/>
      <c r="AA556" s="209"/>
      <c r="AB556" s="209"/>
      <c r="AC556" s="209"/>
      <c r="AD556" s="209"/>
      <c r="AE556" s="209"/>
      <c r="AF556" s="209"/>
      <c r="AG556" s="209"/>
      <c r="AH556" s="209"/>
      <c r="AI556" s="209"/>
    </row>
    <row r="557" spans="1:35" ht="15.5">
      <c r="A557" s="132"/>
      <c r="B557" s="132"/>
      <c r="C557" s="132"/>
      <c r="D557" s="132"/>
      <c r="E557" s="48"/>
      <c r="F557" s="48"/>
      <c r="G557" s="48"/>
      <c r="H557" s="48"/>
      <c r="I557" s="48"/>
      <c r="J557" s="48"/>
      <c r="K557" s="48"/>
      <c r="L557" s="48"/>
      <c r="M557" s="48"/>
      <c r="N557" s="48"/>
      <c r="O557" s="48"/>
      <c r="P557" s="208"/>
      <c r="Q557" s="209"/>
      <c r="R557" s="209"/>
      <c r="S557" s="209"/>
      <c r="T557" s="209"/>
      <c r="U557" s="209"/>
      <c r="V557" s="209"/>
      <c r="W557" s="209"/>
      <c r="X557" s="209"/>
      <c r="Y557" s="209"/>
      <c r="Z557" s="209"/>
      <c r="AA557" s="209"/>
      <c r="AB557" s="209"/>
      <c r="AC557" s="209"/>
      <c r="AD557" s="209"/>
      <c r="AE557" s="209"/>
      <c r="AF557" s="209"/>
      <c r="AG557" s="209"/>
      <c r="AH557" s="209"/>
      <c r="AI557" s="209"/>
    </row>
    <row r="558" spans="1:35" ht="15.5">
      <c r="A558" s="132"/>
      <c r="B558" s="132"/>
      <c r="C558" s="132"/>
      <c r="D558" s="132"/>
      <c r="E558" s="48"/>
      <c r="F558" s="48"/>
      <c r="G558" s="48"/>
      <c r="H558" s="48"/>
      <c r="I558" s="48"/>
      <c r="J558" s="48"/>
      <c r="K558" s="48"/>
      <c r="L558" s="48"/>
      <c r="M558" s="48"/>
      <c r="N558" s="48"/>
      <c r="O558" s="48"/>
      <c r="P558" s="208"/>
      <c r="Q558" s="209"/>
      <c r="R558" s="209"/>
      <c r="S558" s="209"/>
      <c r="T558" s="209"/>
      <c r="U558" s="209"/>
      <c r="V558" s="209"/>
      <c r="W558" s="209"/>
      <c r="X558" s="209"/>
      <c r="Y558" s="209"/>
      <c r="Z558" s="209"/>
      <c r="AA558" s="209"/>
      <c r="AB558" s="209"/>
      <c r="AC558" s="209"/>
      <c r="AD558" s="209"/>
      <c r="AE558" s="209"/>
      <c r="AF558" s="209"/>
      <c r="AG558" s="209"/>
      <c r="AH558" s="209"/>
      <c r="AI558" s="209"/>
    </row>
    <row r="559" spans="1:35" ht="15.5">
      <c r="A559" s="132"/>
      <c r="B559" s="132"/>
      <c r="C559" s="132"/>
      <c r="D559" s="132"/>
      <c r="E559" s="48"/>
      <c r="F559" s="48"/>
      <c r="G559" s="48"/>
      <c r="H559" s="48"/>
      <c r="I559" s="48"/>
      <c r="J559" s="48"/>
      <c r="K559" s="48"/>
      <c r="L559" s="48"/>
      <c r="M559" s="48"/>
      <c r="N559" s="48"/>
      <c r="O559" s="48"/>
      <c r="P559" s="208"/>
      <c r="Q559" s="209"/>
      <c r="R559" s="209"/>
      <c r="S559" s="209"/>
      <c r="T559" s="209"/>
      <c r="U559" s="209"/>
      <c r="V559" s="209"/>
      <c r="W559" s="209"/>
      <c r="X559" s="209"/>
      <c r="Y559" s="209"/>
      <c r="Z559" s="209"/>
      <c r="AA559" s="209"/>
      <c r="AB559" s="209"/>
      <c r="AC559" s="209"/>
      <c r="AD559" s="209"/>
      <c r="AE559" s="209"/>
      <c r="AF559" s="209"/>
      <c r="AG559" s="209"/>
      <c r="AH559" s="209"/>
      <c r="AI559" s="209"/>
    </row>
    <row r="560" spans="1:35" ht="15.5">
      <c r="A560" s="132"/>
      <c r="B560" s="132"/>
      <c r="C560" s="132"/>
      <c r="D560" s="132"/>
      <c r="E560" s="48"/>
      <c r="F560" s="48"/>
      <c r="G560" s="48"/>
      <c r="H560" s="48"/>
      <c r="I560" s="48"/>
      <c r="J560" s="48"/>
      <c r="K560" s="48"/>
      <c r="L560" s="48"/>
      <c r="M560" s="48"/>
      <c r="N560" s="48"/>
      <c r="O560" s="48"/>
      <c r="P560" s="208"/>
      <c r="Q560" s="209"/>
      <c r="R560" s="209"/>
      <c r="S560" s="209"/>
      <c r="T560" s="209"/>
      <c r="U560" s="209"/>
      <c r="V560" s="209"/>
      <c r="W560" s="209"/>
      <c r="X560" s="209"/>
      <c r="Y560" s="209"/>
      <c r="Z560" s="209"/>
      <c r="AA560" s="209"/>
      <c r="AB560" s="209"/>
      <c r="AC560" s="209"/>
      <c r="AD560" s="209"/>
      <c r="AE560" s="209"/>
      <c r="AF560" s="209"/>
      <c r="AG560" s="209"/>
      <c r="AH560" s="209"/>
      <c r="AI560" s="209"/>
    </row>
    <row r="561" spans="1:35" ht="15.5">
      <c r="A561" s="132"/>
      <c r="B561" s="132"/>
      <c r="C561" s="132"/>
      <c r="D561" s="132"/>
      <c r="E561" s="48"/>
      <c r="F561" s="48"/>
      <c r="G561" s="48"/>
      <c r="H561" s="48"/>
      <c r="I561" s="48"/>
      <c r="J561" s="48"/>
      <c r="K561" s="48"/>
      <c r="L561" s="48"/>
      <c r="M561" s="48"/>
      <c r="N561" s="48"/>
      <c r="O561" s="48"/>
      <c r="P561" s="208"/>
      <c r="Q561" s="209"/>
      <c r="R561" s="209"/>
      <c r="S561" s="209"/>
      <c r="T561" s="209"/>
      <c r="U561" s="209"/>
      <c r="V561" s="209"/>
      <c r="W561" s="209"/>
      <c r="X561" s="209"/>
      <c r="Y561" s="209"/>
      <c r="Z561" s="209"/>
      <c r="AA561" s="209"/>
      <c r="AB561" s="209"/>
      <c r="AC561" s="209"/>
      <c r="AD561" s="209"/>
      <c r="AE561" s="209"/>
      <c r="AF561" s="209"/>
      <c r="AG561" s="209"/>
      <c r="AH561" s="209"/>
      <c r="AI561" s="209"/>
    </row>
    <row r="562" spans="1:35" ht="15.5">
      <c r="A562" s="132"/>
      <c r="B562" s="132"/>
      <c r="C562" s="132"/>
      <c r="D562" s="132"/>
      <c r="E562" s="48"/>
      <c r="F562" s="48"/>
      <c r="G562" s="48"/>
      <c r="H562" s="48"/>
      <c r="I562" s="48"/>
      <c r="J562" s="48"/>
      <c r="K562" s="48"/>
      <c r="L562" s="48"/>
      <c r="M562" s="48"/>
      <c r="N562" s="48"/>
      <c r="O562" s="48"/>
      <c r="P562" s="208"/>
      <c r="Q562" s="209"/>
      <c r="R562" s="209"/>
      <c r="S562" s="209"/>
      <c r="T562" s="209"/>
      <c r="U562" s="209"/>
      <c r="V562" s="209"/>
      <c r="W562" s="209"/>
      <c r="X562" s="209"/>
      <c r="Y562" s="209"/>
      <c r="Z562" s="209"/>
      <c r="AA562" s="209"/>
      <c r="AB562" s="209"/>
      <c r="AC562" s="209"/>
      <c r="AD562" s="209"/>
      <c r="AE562" s="209"/>
      <c r="AF562" s="209"/>
      <c r="AG562" s="209"/>
      <c r="AH562" s="209"/>
      <c r="AI562" s="209"/>
    </row>
    <row r="563" spans="1:35" ht="15.5">
      <c r="A563" s="132"/>
      <c r="B563" s="132"/>
      <c r="C563" s="132"/>
      <c r="D563" s="132"/>
      <c r="E563" s="48"/>
      <c r="F563" s="48"/>
      <c r="G563" s="48"/>
      <c r="H563" s="48"/>
      <c r="I563" s="48"/>
      <c r="J563" s="48"/>
      <c r="K563" s="48"/>
      <c r="L563" s="48"/>
      <c r="M563" s="48"/>
      <c r="N563" s="48"/>
      <c r="O563" s="48"/>
      <c r="P563" s="208"/>
      <c r="Q563" s="209"/>
      <c r="R563" s="209"/>
      <c r="S563" s="209"/>
      <c r="T563" s="209"/>
      <c r="U563" s="209"/>
      <c r="V563" s="209"/>
      <c r="W563" s="209"/>
      <c r="X563" s="209"/>
      <c r="Y563" s="209"/>
      <c r="Z563" s="209"/>
      <c r="AA563" s="209"/>
      <c r="AB563" s="209"/>
      <c r="AC563" s="209"/>
      <c r="AD563" s="209"/>
      <c r="AE563" s="209"/>
      <c r="AF563" s="209"/>
      <c r="AG563" s="209"/>
      <c r="AH563" s="209"/>
      <c r="AI563" s="209"/>
    </row>
    <row r="564" spans="1:35" ht="15.5">
      <c r="A564" s="132"/>
      <c r="B564" s="132"/>
      <c r="C564" s="132"/>
      <c r="D564" s="132"/>
      <c r="E564" s="48"/>
      <c r="F564" s="48"/>
      <c r="G564" s="48"/>
      <c r="H564" s="48"/>
      <c r="I564" s="48"/>
      <c r="J564" s="48"/>
      <c r="K564" s="48"/>
      <c r="L564" s="48"/>
      <c r="M564" s="48"/>
      <c r="N564" s="48"/>
      <c r="O564" s="48"/>
      <c r="P564" s="208"/>
      <c r="Q564" s="209"/>
      <c r="R564" s="209"/>
      <c r="S564" s="209"/>
      <c r="T564" s="209"/>
      <c r="U564" s="209"/>
      <c r="V564" s="209"/>
      <c r="W564" s="209"/>
      <c r="X564" s="209"/>
      <c r="Y564" s="209"/>
      <c r="Z564" s="209"/>
      <c r="AA564" s="209"/>
      <c r="AB564" s="209"/>
      <c r="AC564" s="209"/>
      <c r="AD564" s="209"/>
      <c r="AE564" s="209"/>
      <c r="AF564" s="209"/>
      <c r="AG564" s="209"/>
      <c r="AH564" s="209"/>
      <c r="AI564" s="209"/>
    </row>
    <row r="565" spans="1:35" ht="15.5">
      <c r="A565" s="132"/>
      <c r="B565" s="132"/>
      <c r="C565" s="132"/>
      <c r="D565" s="132"/>
      <c r="E565" s="48"/>
      <c r="F565" s="48"/>
      <c r="G565" s="48"/>
      <c r="H565" s="48"/>
      <c r="I565" s="48"/>
      <c r="J565" s="48"/>
      <c r="K565" s="48"/>
      <c r="L565" s="48"/>
      <c r="M565" s="48"/>
      <c r="N565" s="48"/>
      <c r="O565" s="48"/>
      <c r="P565" s="208"/>
      <c r="Q565" s="209"/>
      <c r="R565" s="209"/>
      <c r="S565" s="209"/>
      <c r="T565" s="209"/>
      <c r="U565" s="209"/>
      <c r="V565" s="209"/>
      <c r="W565" s="209"/>
      <c r="X565" s="209"/>
      <c r="Y565" s="209"/>
      <c r="Z565" s="209"/>
      <c r="AA565" s="209"/>
      <c r="AB565" s="209"/>
      <c r="AC565" s="209"/>
      <c r="AD565" s="209"/>
      <c r="AE565" s="209"/>
      <c r="AF565" s="209"/>
      <c r="AG565" s="209"/>
      <c r="AH565" s="209"/>
      <c r="AI565" s="209"/>
    </row>
    <row r="566" spans="1:35" ht="15.5">
      <c r="A566" s="132"/>
      <c r="B566" s="132"/>
      <c r="C566" s="132"/>
      <c r="D566" s="132"/>
      <c r="E566" s="48"/>
      <c r="F566" s="48"/>
      <c r="G566" s="48"/>
      <c r="H566" s="48"/>
      <c r="I566" s="48"/>
      <c r="J566" s="48"/>
      <c r="K566" s="48"/>
      <c r="L566" s="48"/>
      <c r="M566" s="48"/>
      <c r="N566" s="48"/>
      <c r="O566" s="48"/>
      <c r="P566" s="208"/>
      <c r="Q566" s="209"/>
      <c r="R566" s="209"/>
      <c r="S566" s="209"/>
      <c r="T566" s="209"/>
      <c r="U566" s="209"/>
      <c r="V566" s="209"/>
      <c r="W566" s="209"/>
      <c r="X566" s="209"/>
      <c r="Y566" s="209"/>
      <c r="Z566" s="209"/>
      <c r="AA566" s="209"/>
      <c r="AB566" s="209"/>
      <c r="AC566" s="209"/>
      <c r="AD566" s="209"/>
      <c r="AE566" s="209"/>
      <c r="AF566" s="209"/>
      <c r="AG566" s="209"/>
      <c r="AH566" s="209"/>
      <c r="AI566" s="209"/>
    </row>
    <row r="567" spans="1:35" ht="15.5">
      <c r="A567" s="132"/>
      <c r="B567" s="132"/>
      <c r="C567" s="132"/>
      <c r="D567" s="132"/>
      <c r="E567" s="48"/>
      <c r="F567" s="48"/>
      <c r="G567" s="48"/>
      <c r="H567" s="48"/>
      <c r="I567" s="48"/>
      <c r="J567" s="48"/>
      <c r="K567" s="48"/>
      <c r="L567" s="48"/>
      <c r="M567" s="48"/>
      <c r="N567" s="48"/>
      <c r="O567" s="48"/>
      <c r="P567" s="208"/>
      <c r="Q567" s="209"/>
      <c r="R567" s="209"/>
      <c r="S567" s="209"/>
      <c r="T567" s="209"/>
      <c r="U567" s="209"/>
      <c r="V567" s="209"/>
      <c r="W567" s="209"/>
      <c r="X567" s="209"/>
      <c r="Y567" s="209"/>
      <c r="Z567" s="209"/>
      <c r="AA567" s="209"/>
      <c r="AB567" s="209"/>
      <c r="AC567" s="209"/>
      <c r="AD567" s="209"/>
      <c r="AE567" s="209"/>
      <c r="AF567" s="209"/>
      <c r="AG567" s="209"/>
      <c r="AH567" s="209"/>
      <c r="AI567" s="209"/>
    </row>
    <row r="568" spans="1:35" ht="15.5">
      <c r="A568" s="132"/>
      <c r="B568" s="132"/>
      <c r="C568" s="132"/>
      <c r="D568" s="132"/>
      <c r="E568" s="48"/>
      <c r="F568" s="48"/>
      <c r="G568" s="48"/>
      <c r="H568" s="48"/>
      <c r="I568" s="48"/>
      <c r="J568" s="48"/>
      <c r="K568" s="48"/>
      <c r="L568" s="48"/>
      <c r="M568" s="48"/>
      <c r="N568" s="48"/>
      <c r="O568" s="48"/>
      <c r="P568" s="208"/>
      <c r="Q568" s="209"/>
      <c r="R568" s="209"/>
      <c r="S568" s="209"/>
      <c r="T568" s="209"/>
      <c r="U568" s="209"/>
      <c r="V568" s="209"/>
      <c r="W568" s="209"/>
      <c r="X568" s="209"/>
      <c r="Y568" s="209"/>
      <c r="Z568" s="209"/>
      <c r="AA568" s="209"/>
      <c r="AB568" s="209"/>
      <c r="AC568" s="209"/>
      <c r="AD568" s="209"/>
      <c r="AE568" s="209"/>
      <c r="AF568" s="209"/>
      <c r="AG568" s="209"/>
      <c r="AH568" s="209"/>
      <c r="AI568" s="209"/>
    </row>
    <row r="569" spans="1:35" ht="15.5">
      <c r="A569" s="132"/>
      <c r="B569" s="132"/>
      <c r="C569" s="132"/>
      <c r="D569" s="132"/>
      <c r="E569" s="48"/>
      <c r="F569" s="48"/>
      <c r="G569" s="48"/>
      <c r="H569" s="48"/>
      <c r="I569" s="48"/>
      <c r="J569" s="48"/>
      <c r="K569" s="48"/>
      <c r="L569" s="48"/>
      <c r="M569" s="48"/>
      <c r="N569" s="48"/>
      <c r="O569" s="48"/>
      <c r="P569" s="208"/>
      <c r="Q569" s="209"/>
      <c r="R569" s="209"/>
      <c r="S569" s="209"/>
      <c r="T569" s="209"/>
      <c r="U569" s="209"/>
      <c r="V569" s="209"/>
      <c r="W569" s="209"/>
      <c r="X569" s="209"/>
      <c r="Y569" s="209"/>
      <c r="Z569" s="209"/>
      <c r="AA569" s="209"/>
      <c r="AB569" s="209"/>
      <c r="AC569" s="209"/>
      <c r="AD569" s="209"/>
      <c r="AE569" s="209"/>
      <c r="AF569" s="209"/>
      <c r="AG569" s="209"/>
      <c r="AH569" s="209"/>
      <c r="AI569" s="209"/>
    </row>
    <row r="570" spans="1:35" ht="15.5">
      <c r="A570" s="132"/>
      <c r="B570" s="132"/>
      <c r="C570" s="132"/>
      <c r="D570" s="132"/>
      <c r="E570" s="48"/>
      <c r="F570" s="48"/>
      <c r="G570" s="48"/>
      <c r="H570" s="48"/>
      <c r="I570" s="48"/>
      <c r="J570" s="48"/>
      <c r="K570" s="48"/>
      <c r="L570" s="48"/>
      <c r="M570" s="48"/>
      <c r="N570" s="48"/>
      <c r="O570" s="48"/>
      <c r="P570" s="208"/>
      <c r="Q570" s="209"/>
      <c r="R570" s="209"/>
      <c r="S570" s="209"/>
      <c r="T570" s="209"/>
      <c r="U570" s="209"/>
      <c r="V570" s="209"/>
      <c r="W570" s="209"/>
      <c r="X570" s="209"/>
      <c r="Y570" s="209"/>
      <c r="Z570" s="209"/>
      <c r="AA570" s="209"/>
      <c r="AB570" s="209"/>
      <c r="AC570" s="209"/>
      <c r="AD570" s="209"/>
      <c r="AE570" s="209"/>
      <c r="AF570" s="209"/>
      <c r="AG570" s="209"/>
      <c r="AH570" s="209"/>
      <c r="AI570" s="209"/>
    </row>
    <row r="571" spans="1:35" ht="15.5">
      <c r="A571" s="132"/>
      <c r="B571" s="132"/>
      <c r="C571" s="132"/>
      <c r="D571" s="132"/>
      <c r="E571" s="48"/>
      <c r="F571" s="48"/>
      <c r="G571" s="48"/>
      <c r="H571" s="48"/>
      <c r="I571" s="48"/>
      <c r="J571" s="48"/>
      <c r="K571" s="48"/>
      <c r="L571" s="48"/>
      <c r="M571" s="48"/>
      <c r="N571" s="48"/>
      <c r="O571" s="48"/>
      <c r="P571" s="208"/>
      <c r="Q571" s="209"/>
      <c r="R571" s="209"/>
      <c r="S571" s="209"/>
      <c r="T571" s="209"/>
      <c r="U571" s="209"/>
      <c r="V571" s="209"/>
      <c r="W571" s="209"/>
      <c r="X571" s="209"/>
      <c r="Y571" s="209"/>
      <c r="Z571" s="209"/>
      <c r="AA571" s="209"/>
      <c r="AB571" s="209"/>
      <c r="AC571" s="209"/>
      <c r="AD571" s="209"/>
      <c r="AE571" s="209"/>
      <c r="AF571" s="209"/>
      <c r="AG571" s="209"/>
      <c r="AH571" s="209"/>
      <c r="AI571" s="209"/>
    </row>
    <row r="572" spans="1:35" ht="15.5">
      <c r="A572" s="132"/>
      <c r="B572" s="132"/>
      <c r="C572" s="132"/>
      <c r="D572" s="132"/>
      <c r="E572" s="48"/>
      <c r="F572" s="48"/>
      <c r="G572" s="48"/>
      <c r="H572" s="48"/>
      <c r="I572" s="48"/>
      <c r="J572" s="48"/>
      <c r="K572" s="48"/>
      <c r="L572" s="48"/>
      <c r="M572" s="48"/>
      <c r="N572" s="48"/>
      <c r="O572" s="48"/>
      <c r="P572" s="208"/>
      <c r="Q572" s="209"/>
      <c r="R572" s="209"/>
      <c r="S572" s="209"/>
      <c r="T572" s="209"/>
      <c r="U572" s="209"/>
      <c r="V572" s="209"/>
      <c r="W572" s="209"/>
      <c r="X572" s="209"/>
      <c r="Y572" s="209"/>
      <c r="Z572" s="209"/>
      <c r="AA572" s="209"/>
      <c r="AB572" s="209"/>
      <c r="AC572" s="209"/>
      <c r="AD572" s="209"/>
      <c r="AE572" s="209"/>
      <c r="AF572" s="209"/>
      <c r="AG572" s="209"/>
      <c r="AH572" s="209"/>
      <c r="AI572" s="209"/>
    </row>
    <row r="573" spans="1:35" ht="15.5">
      <c r="A573" s="132"/>
      <c r="B573" s="132"/>
      <c r="C573" s="132"/>
      <c r="D573" s="132"/>
      <c r="E573" s="48"/>
      <c r="F573" s="48"/>
      <c r="G573" s="48"/>
      <c r="H573" s="48"/>
      <c r="I573" s="48"/>
      <c r="J573" s="48"/>
      <c r="K573" s="48"/>
      <c r="L573" s="48"/>
      <c r="M573" s="48"/>
      <c r="N573" s="48"/>
      <c r="O573" s="48"/>
      <c r="P573" s="208"/>
      <c r="Q573" s="209"/>
      <c r="R573" s="209"/>
      <c r="S573" s="209"/>
      <c r="T573" s="209"/>
      <c r="U573" s="209"/>
      <c r="V573" s="209"/>
      <c r="W573" s="209"/>
      <c r="X573" s="209"/>
      <c r="Y573" s="209"/>
      <c r="Z573" s="209"/>
      <c r="AA573" s="209"/>
      <c r="AB573" s="209"/>
      <c r="AC573" s="209"/>
      <c r="AD573" s="209"/>
      <c r="AE573" s="209"/>
      <c r="AF573" s="209"/>
      <c r="AG573" s="209"/>
      <c r="AH573" s="209"/>
      <c r="AI573" s="209"/>
    </row>
    <row r="574" spans="1:35" ht="15.5">
      <c r="A574" s="132"/>
      <c r="B574" s="132"/>
      <c r="C574" s="132"/>
      <c r="D574" s="132"/>
      <c r="E574" s="48"/>
      <c r="F574" s="48"/>
      <c r="G574" s="48"/>
      <c r="H574" s="48"/>
      <c r="I574" s="48"/>
      <c r="J574" s="48"/>
      <c r="K574" s="48"/>
      <c r="L574" s="48"/>
      <c r="M574" s="48"/>
      <c r="N574" s="48"/>
      <c r="O574" s="48"/>
      <c r="P574" s="208"/>
      <c r="Q574" s="209"/>
      <c r="R574" s="209"/>
      <c r="S574" s="209"/>
      <c r="T574" s="209"/>
      <c r="U574" s="209"/>
      <c r="V574" s="209"/>
      <c r="W574" s="209"/>
      <c r="X574" s="209"/>
      <c r="Y574" s="209"/>
      <c r="Z574" s="209"/>
      <c r="AA574" s="209"/>
      <c r="AB574" s="209"/>
      <c r="AC574" s="209"/>
      <c r="AD574" s="209"/>
      <c r="AE574" s="209"/>
      <c r="AF574" s="209"/>
      <c r="AG574" s="209"/>
      <c r="AH574" s="209"/>
      <c r="AI574" s="209"/>
    </row>
    <row r="575" spans="1:35" ht="15.5">
      <c r="A575" s="132"/>
      <c r="B575" s="132"/>
      <c r="C575" s="132"/>
      <c r="D575" s="132"/>
      <c r="E575" s="48"/>
      <c r="F575" s="48"/>
      <c r="G575" s="48"/>
      <c r="H575" s="48"/>
      <c r="I575" s="48"/>
      <c r="J575" s="48"/>
      <c r="K575" s="48"/>
      <c r="L575" s="48"/>
      <c r="M575" s="48"/>
      <c r="N575" s="48"/>
      <c r="O575" s="48"/>
      <c r="P575" s="208"/>
      <c r="Q575" s="209"/>
      <c r="R575" s="209"/>
      <c r="S575" s="209"/>
      <c r="T575" s="209"/>
      <c r="U575" s="209"/>
      <c r="V575" s="209"/>
      <c r="W575" s="209"/>
      <c r="X575" s="209"/>
      <c r="Y575" s="209"/>
      <c r="Z575" s="209"/>
      <c r="AA575" s="209"/>
      <c r="AB575" s="209"/>
      <c r="AC575" s="209"/>
      <c r="AD575" s="209"/>
      <c r="AE575" s="209"/>
      <c r="AF575" s="209"/>
      <c r="AG575" s="209"/>
      <c r="AH575" s="209"/>
      <c r="AI575" s="209"/>
    </row>
    <row r="576" spans="1:35" ht="15.5">
      <c r="A576" s="132"/>
      <c r="B576" s="132"/>
      <c r="C576" s="132"/>
      <c r="D576" s="132"/>
      <c r="E576" s="48"/>
      <c r="F576" s="48"/>
      <c r="G576" s="48"/>
      <c r="H576" s="48"/>
      <c r="I576" s="48"/>
      <c r="J576" s="48"/>
      <c r="K576" s="48"/>
      <c r="L576" s="48"/>
      <c r="M576" s="48"/>
      <c r="N576" s="48"/>
      <c r="O576" s="48"/>
      <c r="P576" s="208"/>
      <c r="Q576" s="209"/>
      <c r="R576" s="209"/>
      <c r="S576" s="209"/>
      <c r="T576" s="209"/>
      <c r="U576" s="209"/>
      <c r="V576" s="209"/>
      <c r="W576" s="209"/>
      <c r="X576" s="209"/>
      <c r="Y576" s="209"/>
      <c r="Z576" s="209"/>
      <c r="AA576" s="209"/>
      <c r="AB576" s="209"/>
      <c r="AC576" s="209"/>
      <c r="AD576" s="209"/>
      <c r="AE576" s="209"/>
      <c r="AF576" s="209"/>
      <c r="AG576" s="209"/>
      <c r="AH576" s="209"/>
      <c r="AI576" s="209"/>
    </row>
    <row r="577" spans="1:35" ht="15.5">
      <c r="A577" s="132"/>
      <c r="B577" s="132"/>
      <c r="C577" s="132"/>
      <c r="D577" s="132"/>
      <c r="E577" s="48"/>
      <c r="F577" s="48"/>
      <c r="G577" s="48"/>
      <c r="H577" s="48"/>
      <c r="I577" s="48"/>
      <c r="J577" s="48"/>
      <c r="K577" s="48"/>
      <c r="L577" s="48"/>
      <c r="M577" s="48"/>
      <c r="N577" s="48"/>
      <c r="O577" s="48"/>
      <c r="P577" s="208"/>
      <c r="Q577" s="209"/>
      <c r="R577" s="209"/>
      <c r="S577" s="209"/>
      <c r="T577" s="209"/>
      <c r="U577" s="209"/>
      <c r="V577" s="209"/>
      <c r="W577" s="209"/>
      <c r="X577" s="209"/>
      <c r="Y577" s="209"/>
      <c r="Z577" s="209"/>
      <c r="AA577" s="209"/>
      <c r="AB577" s="209"/>
      <c r="AC577" s="209"/>
      <c r="AD577" s="209"/>
      <c r="AE577" s="209"/>
      <c r="AF577" s="209"/>
      <c r="AG577" s="209"/>
      <c r="AH577" s="209"/>
      <c r="AI577" s="209"/>
    </row>
    <row r="578" spans="1:35" ht="15.5">
      <c r="A578" s="132"/>
      <c r="B578" s="132"/>
      <c r="C578" s="132"/>
      <c r="D578" s="132"/>
      <c r="E578" s="48"/>
      <c r="F578" s="48"/>
      <c r="G578" s="48"/>
      <c r="H578" s="48"/>
      <c r="I578" s="48"/>
      <c r="J578" s="48"/>
      <c r="K578" s="48"/>
      <c r="L578" s="48"/>
      <c r="M578" s="48"/>
      <c r="N578" s="48"/>
      <c r="O578" s="48"/>
      <c r="P578" s="208"/>
      <c r="Q578" s="209"/>
      <c r="R578" s="209"/>
      <c r="S578" s="209"/>
      <c r="T578" s="209"/>
      <c r="U578" s="209"/>
      <c r="V578" s="209"/>
      <c r="W578" s="209"/>
      <c r="X578" s="209"/>
      <c r="Y578" s="209"/>
      <c r="Z578" s="209"/>
      <c r="AA578" s="209"/>
      <c r="AB578" s="209"/>
      <c r="AC578" s="209"/>
      <c r="AD578" s="209"/>
      <c r="AE578" s="209"/>
      <c r="AF578" s="209"/>
      <c r="AG578" s="209"/>
      <c r="AH578" s="209"/>
      <c r="AI578" s="209"/>
    </row>
    <row r="579" spans="1:35" ht="15.5">
      <c r="A579" s="132"/>
      <c r="B579" s="132"/>
      <c r="C579" s="132"/>
      <c r="D579" s="132"/>
      <c r="E579" s="48"/>
      <c r="F579" s="48"/>
      <c r="G579" s="48"/>
      <c r="H579" s="48"/>
      <c r="I579" s="48"/>
      <c r="J579" s="48"/>
      <c r="K579" s="48"/>
      <c r="L579" s="48"/>
      <c r="M579" s="48"/>
      <c r="N579" s="48"/>
      <c r="O579" s="48"/>
      <c r="P579" s="208"/>
      <c r="Q579" s="209"/>
      <c r="R579" s="209"/>
      <c r="S579" s="209"/>
      <c r="T579" s="209"/>
      <c r="U579" s="209"/>
      <c r="V579" s="209"/>
      <c r="W579" s="209"/>
      <c r="X579" s="209"/>
      <c r="Y579" s="209"/>
      <c r="Z579" s="209"/>
      <c r="AA579" s="209"/>
      <c r="AB579" s="209"/>
      <c r="AC579" s="209"/>
      <c r="AD579" s="209"/>
      <c r="AE579" s="209"/>
      <c r="AF579" s="209"/>
      <c r="AG579" s="209"/>
      <c r="AH579" s="209"/>
      <c r="AI579" s="209"/>
    </row>
    <row r="580" spans="1:35" ht="15.5">
      <c r="A580" s="132"/>
      <c r="B580" s="132"/>
      <c r="C580" s="132"/>
      <c r="D580" s="132"/>
      <c r="E580" s="48"/>
      <c r="F580" s="48"/>
      <c r="G580" s="48"/>
      <c r="H580" s="48"/>
      <c r="I580" s="48"/>
      <c r="J580" s="48"/>
      <c r="K580" s="48"/>
      <c r="L580" s="48"/>
      <c r="M580" s="48"/>
      <c r="N580" s="48"/>
      <c r="O580" s="48"/>
      <c r="P580" s="208"/>
      <c r="Q580" s="209"/>
      <c r="R580" s="209"/>
      <c r="S580" s="209"/>
      <c r="T580" s="209"/>
      <c r="U580" s="209"/>
      <c r="V580" s="209"/>
      <c r="W580" s="209"/>
      <c r="X580" s="209"/>
      <c r="Y580" s="209"/>
      <c r="Z580" s="209"/>
      <c r="AA580" s="209"/>
      <c r="AB580" s="209"/>
      <c r="AC580" s="209"/>
      <c r="AD580" s="209"/>
      <c r="AE580" s="209"/>
      <c r="AF580" s="209"/>
      <c r="AG580" s="209"/>
      <c r="AH580" s="209"/>
      <c r="AI580" s="209"/>
    </row>
    <row r="581" spans="1:35" ht="15.5">
      <c r="A581" s="132"/>
      <c r="B581" s="132"/>
      <c r="C581" s="132"/>
      <c r="D581" s="132"/>
      <c r="E581" s="48"/>
      <c r="F581" s="48"/>
      <c r="G581" s="48"/>
      <c r="H581" s="48"/>
      <c r="I581" s="48"/>
      <c r="J581" s="48"/>
      <c r="K581" s="48"/>
      <c r="L581" s="48"/>
      <c r="M581" s="48"/>
      <c r="N581" s="48"/>
      <c r="O581" s="48"/>
      <c r="P581" s="208"/>
      <c r="Q581" s="209"/>
      <c r="R581" s="209"/>
      <c r="S581" s="209"/>
      <c r="T581" s="209"/>
      <c r="U581" s="209"/>
      <c r="V581" s="209"/>
      <c r="W581" s="209"/>
      <c r="X581" s="209"/>
      <c r="Y581" s="209"/>
      <c r="Z581" s="209"/>
      <c r="AA581" s="209"/>
      <c r="AB581" s="209"/>
      <c r="AC581" s="209"/>
      <c r="AD581" s="209"/>
      <c r="AE581" s="209"/>
      <c r="AF581" s="209"/>
      <c r="AG581" s="209"/>
      <c r="AH581" s="209"/>
      <c r="AI581" s="209"/>
    </row>
    <row r="582" spans="1:35" ht="15.5">
      <c r="A582" s="132"/>
      <c r="B582" s="132"/>
      <c r="C582" s="132"/>
      <c r="D582" s="132"/>
      <c r="E582" s="48"/>
      <c r="F582" s="48"/>
      <c r="G582" s="48"/>
      <c r="H582" s="48"/>
      <c r="I582" s="48"/>
      <c r="J582" s="48"/>
      <c r="K582" s="48"/>
      <c r="L582" s="48"/>
      <c r="M582" s="48"/>
      <c r="N582" s="48"/>
      <c r="O582" s="48"/>
      <c r="P582" s="208"/>
      <c r="Q582" s="209"/>
      <c r="R582" s="209"/>
      <c r="S582" s="209"/>
      <c r="T582" s="209"/>
      <c r="U582" s="209"/>
      <c r="V582" s="209"/>
      <c r="W582" s="209"/>
      <c r="X582" s="209"/>
      <c r="Y582" s="209"/>
      <c r="Z582" s="209"/>
      <c r="AA582" s="209"/>
      <c r="AB582" s="209"/>
      <c r="AC582" s="209"/>
      <c r="AD582" s="209"/>
      <c r="AE582" s="209"/>
      <c r="AF582" s="209"/>
      <c r="AG582" s="209"/>
      <c r="AH582" s="209"/>
      <c r="AI582" s="209"/>
    </row>
    <row r="583" spans="1:35" ht="15.5">
      <c r="A583" s="132"/>
      <c r="B583" s="132"/>
      <c r="C583" s="132"/>
      <c r="D583" s="132"/>
      <c r="E583" s="48"/>
      <c r="F583" s="48"/>
      <c r="G583" s="48"/>
      <c r="H583" s="48"/>
      <c r="I583" s="48"/>
      <c r="J583" s="48"/>
      <c r="K583" s="48"/>
      <c r="L583" s="48"/>
      <c r="M583" s="48"/>
      <c r="N583" s="48"/>
      <c r="O583" s="48"/>
      <c r="P583" s="208"/>
      <c r="Q583" s="209"/>
      <c r="R583" s="209"/>
      <c r="S583" s="209"/>
      <c r="T583" s="209"/>
      <c r="U583" s="209"/>
      <c r="V583" s="209"/>
      <c r="W583" s="209"/>
      <c r="X583" s="209"/>
      <c r="Y583" s="209"/>
      <c r="Z583" s="209"/>
      <c r="AA583" s="209"/>
      <c r="AB583" s="209"/>
      <c r="AC583" s="209"/>
      <c r="AD583" s="209"/>
      <c r="AE583" s="209"/>
      <c r="AF583" s="209"/>
      <c r="AG583" s="209"/>
      <c r="AH583" s="209"/>
      <c r="AI583" s="209"/>
    </row>
    <row r="584" spans="1:35" ht="15.5">
      <c r="A584" s="132"/>
      <c r="B584" s="132"/>
      <c r="C584" s="132"/>
      <c r="D584" s="132"/>
      <c r="E584" s="48"/>
      <c r="F584" s="48"/>
      <c r="G584" s="48"/>
      <c r="H584" s="48"/>
      <c r="I584" s="48"/>
      <c r="J584" s="48"/>
      <c r="K584" s="48"/>
      <c r="L584" s="48"/>
      <c r="M584" s="48"/>
      <c r="N584" s="48"/>
      <c r="O584" s="48"/>
      <c r="P584" s="208"/>
      <c r="Q584" s="209"/>
      <c r="R584" s="209"/>
      <c r="S584" s="209"/>
      <c r="T584" s="209"/>
      <c r="U584" s="209"/>
      <c r="V584" s="209"/>
      <c r="W584" s="209"/>
      <c r="X584" s="209"/>
      <c r="Y584" s="209"/>
      <c r="Z584" s="209"/>
      <c r="AA584" s="209"/>
      <c r="AB584" s="209"/>
      <c r="AC584" s="209"/>
      <c r="AD584" s="209"/>
      <c r="AE584" s="209"/>
      <c r="AF584" s="209"/>
      <c r="AG584" s="209"/>
      <c r="AH584" s="209"/>
      <c r="AI584" s="209"/>
    </row>
    <row r="585" spans="1:35" ht="15.5">
      <c r="A585" s="132"/>
      <c r="B585" s="132"/>
      <c r="C585" s="132"/>
      <c r="D585" s="132"/>
      <c r="E585" s="48"/>
      <c r="F585" s="48"/>
      <c r="G585" s="48"/>
      <c r="H585" s="48"/>
      <c r="I585" s="48"/>
      <c r="J585" s="48"/>
      <c r="K585" s="48"/>
      <c r="L585" s="48"/>
      <c r="M585" s="48"/>
      <c r="N585" s="48"/>
      <c r="O585" s="48"/>
      <c r="P585" s="208"/>
      <c r="Q585" s="209"/>
      <c r="R585" s="209"/>
      <c r="S585" s="209"/>
      <c r="T585" s="209"/>
      <c r="U585" s="209"/>
      <c r="V585" s="209"/>
      <c r="W585" s="209"/>
      <c r="X585" s="209"/>
      <c r="Y585" s="209"/>
      <c r="Z585" s="209"/>
      <c r="AA585" s="209"/>
      <c r="AB585" s="209"/>
      <c r="AC585" s="209"/>
      <c r="AD585" s="209"/>
      <c r="AE585" s="209"/>
      <c r="AF585" s="209"/>
      <c r="AG585" s="209"/>
      <c r="AH585" s="209"/>
      <c r="AI585" s="209"/>
    </row>
    <row r="586" spans="1:35" ht="15.5">
      <c r="A586" s="132"/>
      <c r="B586" s="132"/>
      <c r="C586" s="132"/>
      <c r="D586" s="132"/>
      <c r="E586" s="48"/>
      <c r="F586" s="48"/>
      <c r="G586" s="48"/>
      <c r="H586" s="48"/>
      <c r="I586" s="48"/>
      <c r="J586" s="48"/>
      <c r="K586" s="48"/>
      <c r="L586" s="48"/>
      <c r="M586" s="48"/>
      <c r="N586" s="48"/>
      <c r="O586" s="48"/>
      <c r="P586" s="208"/>
      <c r="Q586" s="209"/>
      <c r="R586" s="209"/>
      <c r="S586" s="209"/>
      <c r="T586" s="209"/>
      <c r="U586" s="209"/>
      <c r="V586" s="209"/>
      <c r="W586" s="209"/>
      <c r="X586" s="209"/>
      <c r="Y586" s="209"/>
      <c r="Z586" s="209"/>
      <c r="AA586" s="209"/>
      <c r="AB586" s="209"/>
      <c r="AC586" s="209"/>
      <c r="AD586" s="209"/>
      <c r="AE586" s="209"/>
      <c r="AF586" s="209"/>
      <c r="AG586" s="209"/>
      <c r="AH586" s="209"/>
      <c r="AI586" s="209"/>
    </row>
    <row r="587" spans="1:35" ht="15.5">
      <c r="A587" s="132"/>
      <c r="B587" s="132"/>
      <c r="C587" s="132"/>
      <c r="D587" s="132"/>
      <c r="E587" s="48"/>
      <c r="F587" s="48"/>
      <c r="G587" s="48"/>
      <c r="H587" s="48"/>
      <c r="I587" s="48"/>
      <c r="J587" s="48"/>
      <c r="K587" s="48"/>
      <c r="L587" s="48"/>
      <c r="M587" s="48"/>
      <c r="N587" s="48"/>
      <c r="O587" s="48"/>
      <c r="P587" s="208"/>
      <c r="Q587" s="209"/>
      <c r="R587" s="209"/>
      <c r="S587" s="209"/>
      <c r="T587" s="209"/>
      <c r="U587" s="209"/>
      <c r="V587" s="209"/>
      <c r="W587" s="209"/>
      <c r="X587" s="209"/>
      <c r="Y587" s="209"/>
      <c r="Z587" s="209"/>
      <c r="AA587" s="209"/>
      <c r="AB587" s="209"/>
      <c r="AC587" s="209"/>
      <c r="AD587" s="209"/>
      <c r="AE587" s="209"/>
      <c r="AF587" s="209"/>
      <c r="AG587" s="209"/>
      <c r="AH587" s="209"/>
      <c r="AI587" s="209"/>
    </row>
    <row r="588" spans="1:35" ht="15.5">
      <c r="A588" s="132"/>
      <c r="B588" s="132"/>
      <c r="C588" s="132"/>
      <c r="D588" s="132"/>
      <c r="E588" s="48"/>
      <c r="F588" s="48"/>
      <c r="G588" s="48"/>
      <c r="H588" s="48"/>
      <c r="I588" s="48"/>
      <c r="J588" s="48"/>
      <c r="K588" s="48"/>
      <c r="L588" s="48"/>
      <c r="M588" s="48"/>
      <c r="N588" s="48"/>
      <c r="O588" s="48"/>
      <c r="P588" s="208"/>
      <c r="Q588" s="209"/>
      <c r="R588" s="209"/>
      <c r="S588" s="209"/>
      <c r="T588" s="209"/>
      <c r="U588" s="209"/>
      <c r="V588" s="209"/>
      <c r="W588" s="209"/>
      <c r="X588" s="209"/>
      <c r="Y588" s="209"/>
      <c r="Z588" s="209"/>
      <c r="AA588" s="209"/>
      <c r="AB588" s="209"/>
      <c r="AC588" s="209"/>
      <c r="AD588" s="209"/>
      <c r="AE588" s="209"/>
      <c r="AF588" s="209"/>
      <c r="AG588" s="209"/>
      <c r="AH588" s="209"/>
      <c r="AI588" s="209"/>
    </row>
    <row r="589" spans="1:35" ht="15.5">
      <c r="A589" s="132"/>
      <c r="B589" s="132"/>
      <c r="C589" s="132"/>
      <c r="D589" s="132"/>
      <c r="E589" s="48"/>
      <c r="F589" s="48"/>
      <c r="G589" s="48"/>
      <c r="H589" s="48"/>
      <c r="I589" s="48"/>
      <c r="J589" s="48"/>
      <c r="K589" s="48"/>
      <c r="L589" s="48"/>
      <c r="M589" s="48"/>
      <c r="N589" s="48"/>
      <c r="O589" s="48"/>
      <c r="P589" s="208"/>
      <c r="Q589" s="209"/>
      <c r="R589" s="209"/>
      <c r="S589" s="209"/>
      <c r="T589" s="209"/>
      <c r="U589" s="209"/>
      <c r="V589" s="209"/>
      <c r="W589" s="209"/>
      <c r="X589" s="209"/>
      <c r="Y589" s="209"/>
      <c r="Z589" s="209"/>
      <c r="AA589" s="209"/>
      <c r="AB589" s="209"/>
      <c r="AC589" s="209"/>
      <c r="AD589" s="209"/>
      <c r="AE589" s="209"/>
      <c r="AF589" s="209"/>
      <c r="AG589" s="209"/>
      <c r="AH589" s="209"/>
      <c r="AI589" s="209"/>
    </row>
    <row r="590" spans="1:35" ht="15.5">
      <c r="A590" s="132"/>
      <c r="B590" s="132"/>
      <c r="C590" s="132"/>
      <c r="D590" s="132"/>
      <c r="E590" s="48"/>
      <c r="F590" s="48"/>
      <c r="G590" s="48"/>
      <c r="H590" s="48"/>
      <c r="I590" s="48"/>
      <c r="J590" s="48"/>
      <c r="K590" s="48"/>
      <c r="L590" s="48"/>
      <c r="M590" s="48"/>
      <c r="N590" s="48"/>
      <c r="O590" s="48"/>
      <c r="P590" s="208"/>
      <c r="Q590" s="209"/>
      <c r="R590" s="209"/>
      <c r="S590" s="209"/>
      <c r="T590" s="209"/>
      <c r="U590" s="209"/>
      <c r="V590" s="209"/>
      <c r="W590" s="209"/>
      <c r="X590" s="209"/>
      <c r="Y590" s="209"/>
      <c r="Z590" s="209"/>
      <c r="AA590" s="209"/>
      <c r="AB590" s="209"/>
      <c r="AC590" s="209"/>
      <c r="AD590" s="209"/>
      <c r="AE590" s="209"/>
      <c r="AF590" s="209"/>
      <c r="AG590" s="209"/>
      <c r="AH590" s="209"/>
      <c r="AI590" s="209"/>
    </row>
    <row r="591" spans="1:35" ht="15.5">
      <c r="A591" s="132"/>
      <c r="B591" s="132"/>
      <c r="C591" s="132"/>
      <c r="D591" s="132"/>
      <c r="E591" s="48"/>
      <c r="F591" s="48"/>
      <c r="G591" s="48"/>
      <c r="H591" s="48"/>
      <c r="I591" s="48"/>
      <c r="J591" s="48"/>
      <c r="K591" s="48"/>
      <c r="L591" s="48"/>
      <c r="M591" s="48"/>
      <c r="N591" s="48"/>
      <c r="O591" s="48"/>
      <c r="P591" s="208"/>
      <c r="Q591" s="209"/>
      <c r="R591" s="209"/>
      <c r="S591" s="209"/>
      <c r="T591" s="209"/>
      <c r="U591" s="209"/>
      <c r="V591" s="209"/>
      <c r="W591" s="209"/>
      <c r="X591" s="209"/>
      <c r="Y591" s="209"/>
      <c r="Z591" s="209"/>
      <c r="AA591" s="209"/>
      <c r="AB591" s="209"/>
      <c r="AC591" s="209"/>
      <c r="AD591" s="209"/>
      <c r="AE591" s="209"/>
      <c r="AF591" s="209"/>
      <c r="AG591" s="209"/>
      <c r="AH591" s="209"/>
      <c r="AI591" s="209"/>
    </row>
    <row r="592" spans="1:35" ht="15.5">
      <c r="A592" s="132"/>
      <c r="B592" s="132"/>
      <c r="C592" s="132"/>
      <c r="D592" s="132"/>
      <c r="E592" s="48"/>
      <c r="F592" s="48"/>
      <c r="G592" s="48"/>
      <c r="H592" s="48"/>
      <c r="I592" s="48"/>
      <c r="J592" s="48"/>
      <c r="K592" s="48"/>
      <c r="L592" s="48"/>
      <c r="M592" s="48"/>
      <c r="N592" s="48"/>
      <c r="O592" s="48"/>
      <c r="P592" s="208"/>
      <c r="Q592" s="209"/>
      <c r="R592" s="209"/>
      <c r="S592" s="209"/>
      <c r="T592" s="209"/>
      <c r="U592" s="209"/>
      <c r="V592" s="209"/>
      <c r="W592" s="209"/>
      <c r="X592" s="209"/>
      <c r="Y592" s="209"/>
      <c r="Z592" s="209"/>
      <c r="AA592" s="209"/>
      <c r="AB592" s="209"/>
      <c r="AC592" s="209"/>
      <c r="AD592" s="209"/>
      <c r="AE592" s="209"/>
      <c r="AF592" s="209"/>
      <c r="AG592" s="209"/>
      <c r="AH592" s="209"/>
      <c r="AI592" s="209"/>
    </row>
    <row r="593" spans="1:35" ht="15.5">
      <c r="A593" s="132"/>
      <c r="B593" s="132"/>
      <c r="C593" s="132"/>
      <c r="D593" s="132"/>
      <c r="E593" s="48"/>
      <c r="F593" s="48"/>
      <c r="G593" s="48"/>
      <c r="H593" s="48"/>
      <c r="I593" s="48"/>
      <c r="J593" s="48"/>
      <c r="K593" s="48"/>
      <c r="L593" s="48"/>
      <c r="M593" s="48"/>
      <c r="N593" s="48"/>
      <c r="O593" s="48"/>
      <c r="P593" s="208"/>
      <c r="Q593" s="209"/>
      <c r="R593" s="209"/>
      <c r="S593" s="209"/>
      <c r="T593" s="209"/>
      <c r="U593" s="209"/>
      <c r="V593" s="209"/>
      <c r="W593" s="209"/>
      <c r="X593" s="209"/>
      <c r="Y593" s="209"/>
      <c r="Z593" s="209"/>
      <c r="AA593" s="209"/>
      <c r="AB593" s="209"/>
      <c r="AC593" s="209"/>
      <c r="AD593" s="209"/>
      <c r="AE593" s="209"/>
      <c r="AF593" s="209"/>
      <c r="AG593" s="209"/>
      <c r="AH593" s="209"/>
      <c r="AI593" s="209"/>
    </row>
    <row r="594" spans="1:35" ht="15.5">
      <c r="A594" s="132"/>
      <c r="B594" s="132"/>
      <c r="C594" s="132"/>
      <c r="D594" s="132"/>
      <c r="E594" s="48"/>
      <c r="F594" s="48"/>
      <c r="G594" s="48"/>
      <c r="H594" s="48"/>
      <c r="I594" s="48"/>
      <c r="J594" s="48"/>
      <c r="K594" s="48"/>
      <c r="L594" s="48"/>
      <c r="M594" s="48"/>
      <c r="N594" s="48"/>
      <c r="O594" s="48"/>
      <c r="P594" s="208"/>
      <c r="Q594" s="209"/>
      <c r="R594" s="209"/>
      <c r="S594" s="209"/>
      <c r="T594" s="209"/>
      <c r="U594" s="209"/>
      <c r="V594" s="209"/>
      <c r="W594" s="209"/>
      <c r="X594" s="209"/>
      <c r="Y594" s="209"/>
      <c r="Z594" s="209"/>
      <c r="AA594" s="209"/>
      <c r="AB594" s="209"/>
      <c r="AC594" s="209"/>
      <c r="AD594" s="209"/>
      <c r="AE594" s="209"/>
      <c r="AF594" s="209"/>
      <c r="AG594" s="209"/>
      <c r="AH594" s="209"/>
      <c r="AI594" s="209"/>
    </row>
    <row r="595" spans="1:35" ht="15.5">
      <c r="A595" s="132"/>
      <c r="B595" s="132"/>
      <c r="C595" s="132"/>
      <c r="D595" s="132"/>
      <c r="E595" s="48"/>
      <c r="F595" s="48"/>
      <c r="G595" s="48"/>
      <c r="H595" s="48"/>
      <c r="I595" s="48"/>
      <c r="J595" s="48"/>
      <c r="K595" s="48"/>
      <c r="L595" s="48"/>
      <c r="M595" s="48"/>
      <c r="N595" s="48"/>
      <c r="O595" s="48"/>
      <c r="P595" s="208"/>
      <c r="Q595" s="209"/>
      <c r="R595" s="209"/>
      <c r="S595" s="209"/>
      <c r="T595" s="209"/>
      <c r="U595" s="209"/>
      <c r="V595" s="209"/>
      <c r="W595" s="209"/>
      <c r="X595" s="209"/>
      <c r="Y595" s="209"/>
      <c r="Z595" s="209"/>
      <c r="AA595" s="209"/>
      <c r="AB595" s="209"/>
      <c r="AC595" s="209"/>
      <c r="AD595" s="209"/>
      <c r="AE595" s="209"/>
      <c r="AF595" s="209"/>
      <c r="AG595" s="209"/>
      <c r="AH595" s="209"/>
      <c r="AI595" s="209"/>
    </row>
    <row r="596" spans="1:35" ht="15.5">
      <c r="A596" s="132"/>
      <c r="B596" s="132"/>
      <c r="C596" s="132"/>
      <c r="D596" s="132"/>
      <c r="E596" s="48"/>
      <c r="F596" s="48"/>
      <c r="G596" s="48"/>
      <c r="H596" s="48"/>
      <c r="I596" s="48"/>
      <c r="J596" s="48"/>
      <c r="K596" s="48"/>
      <c r="L596" s="48"/>
      <c r="M596" s="48"/>
      <c r="N596" s="48"/>
      <c r="O596" s="48"/>
      <c r="P596" s="208"/>
      <c r="Q596" s="209"/>
      <c r="R596" s="209"/>
      <c r="S596" s="209"/>
      <c r="T596" s="209"/>
      <c r="U596" s="209"/>
      <c r="V596" s="209"/>
      <c r="W596" s="209"/>
      <c r="X596" s="209"/>
      <c r="Y596" s="209"/>
      <c r="Z596" s="209"/>
      <c r="AA596" s="209"/>
      <c r="AB596" s="209"/>
      <c r="AC596" s="209"/>
      <c r="AD596" s="209"/>
      <c r="AE596" s="209"/>
      <c r="AF596" s="209"/>
      <c r="AG596" s="209"/>
      <c r="AH596" s="209"/>
      <c r="AI596" s="209"/>
    </row>
    <row r="597" spans="1:35" ht="15.5">
      <c r="A597" s="132"/>
      <c r="B597" s="132"/>
      <c r="C597" s="132"/>
      <c r="D597" s="132"/>
      <c r="E597" s="48"/>
      <c r="F597" s="48"/>
      <c r="G597" s="48"/>
      <c r="H597" s="48"/>
      <c r="I597" s="48"/>
      <c r="J597" s="48"/>
      <c r="K597" s="48"/>
      <c r="L597" s="48"/>
      <c r="M597" s="48"/>
      <c r="N597" s="48"/>
      <c r="O597" s="48"/>
      <c r="P597" s="208"/>
      <c r="Q597" s="209"/>
      <c r="R597" s="209"/>
      <c r="S597" s="209"/>
      <c r="T597" s="209"/>
      <c r="U597" s="209"/>
      <c r="V597" s="209"/>
      <c r="W597" s="209"/>
      <c r="X597" s="209"/>
      <c r="Y597" s="209"/>
      <c r="Z597" s="209"/>
      <c r="AA597" s="209"/>
      <c r="AB597" s="209"/>
      <c r="AC597" s="209"/>
      <c r="AD597" s="209"/>
      <c r="AE597" s="209"/>
      <c r="AF597" s="209"/>
      <c r="AG597" s="209"/>
      <c r="AH597" s="209"/>
      <c r="AI597" s="209"/>
    </row>
    <row r="598" spans="1:35" ht="15.5">
      <c r="A598" s="132"/>
      <c r="B598" s="132"/>
      <c r="C598" s="132"/>
      <c r="D598" s="132"/>
      <c r="E598" s="48"/>
      <c r="F598" s="48"/>
      <c r="G598" s="48"/>
      <c r="H598" s="48"/>
      <c r="I598" s="48"/>
      <c r="J598" s="48"/>
      <c r="K598" s="48"/>
      <c r="L598" s="48"/>
      <c r="M598" s="48"/>
      <c r="N598" s="48"/>
      <c r="O598" s="48"/>
      <c r="P598" s="208"/>
      <c r="Q598" s="209"/>
      <c r="R598" s="209"/>
      <c r="S598" s="209"/>
      <c r="T598" s="209"/>
      <c r="U598" s="209"/>
      <c r="V598" s="209"/>
      <c r="W598" s="209"/>
      <c r="X598" s="209"/>
      <c r="Y598" s="209"/>
      <c r="Z598" s="209"/>
      <c r="AA598" s="209"/>
      <c r="AB598" s="209"/>
      <c r="AC598" s="209"/>
      <c r="AD598" s="209"/>
      <c r="AE598" s="209"/>
      <c r="AF598" s="209"/>
      <c r="AG598" s="209"/>
      <c r="AH598" s="209"/>
      <c r="AI598" s="209"/>
    </row>
    <row r="599" spans="1:35" ht="15.5">
      <c r="A599" s="132"/>
      <c r="B599" s="132"/>
      <c r="C599" s="132"/>
      <c r="D599" s="132"/>
      <c r="E599" s="48"/>
      <c r="F599" s="48"/>
      <c r="G599" s="48"/>
      <c r="H599" s="48"/>
      <c r="I599" s="48"/>
      <c r="J599" s="48"/>
      <c r="K599" s="48"/>
      <c r="L599" s="48"/>
      <c r="M599" s="48"/>
      <c r="N599" s="48"/>
      <c r="O599" s="48"/>
      <c r="P599" s="208"/>
      <c r="Q599" s="209"/>
      <c r="R599" s="209"/>
      <c r="S599" s="209"/>
      <c r="T599" s="209"/>
      <c r="U599" s="209"/>
      <c r="V599" s="209"/>
      <c r="W599" s="209"/>
      <c r="X599" s="209"/>
      <c r="Y599" s="209"/>
      <c r="Z599" s="209"/>
      <c r="AA599" s="209"/>
      <c r="AB599" s="209"/>
      <c r="AC599" s="209"/>
      <c r="AD599" s="209"/>
      <c r="AE599" s="209"/>
      <c r="AF599" s="209"/>
      <c r="AG599" s="209"/>
      <c r="AH599" s="209"/>
      <c r="AI599" s="209"/>
    </row>
    <row r="600" spans="1:35" ht="15.5">
      <c r="A600" s="132"/>
      <c r="B600" s="132"/>
      <c r="C600" s="132"/>
      <c r="D600" s="132"/>
      <c r="E600" s="48"/>
      <c r="F600" s="48"/>
      <c r="G600" s="48"/>
      <c r="H600" s="48"/>
      <c r="I600" s="48"/>
      <c r="J600" s="48"/>
      <c r="K600" s="48"/>
      <c r="L600" s="48"/>
      <c r="M600" s="48"/>
      <c r="N600" s="48"/>
      <c r="O600" s="48"/>
      <c r="P600" s="208"/>
      <c r="Q600" s="209"/>
      <c r="R600" s="209"/>
      <c r="S600" s="209"/>
      <c r="T600" s="209"/>
      <c r="U600" s="209"/>
      <c r="V600" s="209"/>
      <c r="W600" s="209"/>
      <c r="X600" s="209"/>
      <c r="Y600" s="209"/>
      <c r="Z600" s="209"/>
      <c r="AA600" s="209"/>
      <c r="AB600" s="209"/>
      <c r="AC600" s="209"/>
      <c r="AD600" s="209"/>
      <c r="AE600" s="209"/>
      <c r="AF600" s="209"/>
      <c r="AG600" s="209"/>
      <c r="AH600" s="209"/>
      <c r="AI600" s="209"/>
    </row>
    <row r="601" spans="1:35" ht="15.5">
      <c r="A601" s="132"/>
      <c r="B601" s="132"/>
      <c r="C601" s="132"/>
      <c r="D601" s="132"/>
      <c r="E601" s="48"/>
      <c r="F601" s="48"/>
      <c r="G601" s="48"/>
      <c r="H601" s="48"/>
      <c r="I601" s="48"/>
      <c r="J601" s="48"/>
      <c r="K601" s="48"/>
      <c r="L601" s="48"/>
      <c r="M601" s="48"/>
      <c r="N601" s="48"/>
      <c r="O601" s="48"/>
      <c r="P601" s="208"/>
      <c r="Q601" s="209"/>
      <c r="R601" s="209"/>
      <c r="S601" s="209"/>
      <c r="T601" s="209"/>
      <c r="U601" s="209"/>
      <c r="V601" s="209"/>
      <c r="W601" s="209"/>
      <c r="X601" s="209"/>
      <c r="Y601" s="209"/>
      <c r="Z601" s="209"/>
      <c r="AA601" s="209"/>
      <c r="AB601" s="209"/>
      <c r="AC601" s="209"/>
      <c r="AD601" s="209"/>
      <c r="AE601" s="209"/>
      <c r="AF601" s="209"/>
      <c r="AG601" s="209"/>
      <c r="AH601" s="209"/>
      <c r="AI601" s="209"/>
    </row>
    <row r="602" spans="1:35" ht="15.5">
      <c r="A602" s="132"/>
      <c r="B602" s="132"/>
      <c r="C602" s="132"/>
      <c r="D602" s="132"/>
      <c r="E602" s="48"/>
      <c r="F602" s="48"/>
      <c r="G602" s="48"/>
      <c r="H602" s="48"/>
      <c r="I602" s="48"/>
      <c r="J602" s="48"/>
      <c r="K602" s="48"/>
      <c r="L602" s="48"/>
      <c r="M602" s="48"/>
      <c r="N602" s="48"/>
      <c r="O602" s="48"/>
      <c r="P602" s="208"/>
      <c r="Q602" s="209"/>
      <c r="R602" s="209"/>
      <c r="S602" s="209"/>
      <c r="T602" s="209"/>
      <c r="U602" s="209"/>
      <c r="V602" s="209"/>
      <c r="W602" s="209"/>
      <c r="X602" s="209"/>
      <c r="Y602" s="209"/>
      <c r="Z602" s="209"/>
      <c r="AA602" s="209"/>
      <c r="AB602" s="209"/>
      <c r="AC602" s="209"/>
      <c r="AD602" s="209"/>
      <c r="AE602" s="209"/>
      <c r="AF602" s="209"/>
      <c r="AG602" s="209"/>
      <c r="AH602" s="209"/>
      <c r="AI602" s="209"/>
    </row>
    <row r="603" spans="1:35" ht="15.5">
      <c r="A603" s="132"/>
      <c r="B603" s="132"/>
      <c r="C603" s="132"/>
      <c r="D603" s="132"/>
      <c r="E603" s="48"/>
      <c r="F603" s="48"/>
      <c r="G603" s="48"/>
      <c r="H603" s="48"/>
      <c r="I603" s="48"/>
      <c r="J603" s="48"/>
      <c r="K603" s="48"/>
      <c r="L603" s="48"/>
      <c r="M603" s="48"/>
      <c r="N603" s="48"/>
      <c r="O603" s="48"/>
      <c r="P603" s="208"/>
      <c r="Q603" s="209"/>
      <c r="R603" s="209"/>
      <c r="S603" s="209"/>
      <c r="T603" s="209"/>
      <c r="U603" s="209"/>
      <c r="V603" s="209"/>
      <c r="W603" s="209"/>
      <c r="X603" s="209"/>
      <c r="Y603" s="209"/>
      <c r="Z603" s="209"/>
      <c r="AA603" s="209"/>
      <c r="AB603" s="209"/>
      <c r="AC603" s="209"/>
      <c r="AD603" s="209"/>
      <c r="AE603" s="209"/>
      <c r="AF603" s="209"/>
      <c r="AG603" s="209"/>
      <c r="AH603" s="209"/>
      <c r="AI603" s="209"/>
    </row>
    <row r="604" spans="1:35" ht="15.5">
      <c r="A604" s="132"/>
      <c r="B604" s="132"/>
      <c r="C604" s="132"/>
      <c r="D604" s="132"/>
      <c r="E604" s="48"/>
      <c r="F604" s="48"/>
      <c r="G604" s="48"/>
      <c r="H604" s="48"/>
      <c r="I604" s="48"/>
      <c r="J604" s="48"/>
      <c r="K604" s="48"/>
      <c r="L604" s="48"/>
      <c r="M604" s="48"/>
      <c r="N604" s="48"/>
      <c r="O604" s="48"/>
      <c r="P604" s="208"/>
      <c r="Q604" s="209"/>
      <c r="R604" s="209"/>
      <c r="S604" s="209"/>
      <c r="T604" s="209"/>
      <c r="U604" s="209"/>
      <c r="V604" s="209"/>
      <c r="W604" s="209"/>
      <c r="X604" s="209"/>
      <c r="Y604" s="209"/>
      <c r="Z604" s="209"/>
      <c r="AA604" s="209"/>
      <c r="AB604" s="209"/>
      <c r="AC604" s="209"/>
      <c r="AD604" s="209"/>
      <c r="AE604" s="209"/>
      <c r="AF604" s="209"/>
      <c r="AG604" s="209"/>
      <c r="AH604" s="209"/>
      <c r="AI604" s="209"/>
    </row>
    <row r="605" spans="1:35" ht="15.5">
      <c r="A605" s="132"/>
      <c r="B605" s="132"/>
      <c r="C605" s="132"/>
      <c r="D605" s="132"/>
      <c r="E605" s="48"/>
      <c r="F605" s="48"/>
      <c r="G605" s="48"/>
      <c r="H605" s="48"/>
      <c r="I605" s="48"/>
      <c r="J605" s="48"/>
      <c r="K605" s="48"/>
      <c r="L605" s="48"/>
      <c r="M605" s="48"/>
      <c r="N605" s="48"/>
      <c r="O605" s="48"/>
      <c r="P605" s="208"/>
      <c r="Q605" s="209"/>
      <c r="R605" s="209"/>
      <c r="S605" s="209"/>
      <c r="T605" s="209"/>
      <c r="U605" s="209"/>
      <c r="V605" s="209"/>
      <c r="W605" s="209"/>
      <c r="X605" s="209"/>
      <c r="Y605" s="209"/>
      <c r="Z605" s="209"/>
      <c r="AA605" s="209"/>
      <c r="AB605" s="209"/>
      <c r="AC605" s="209"/>
      <c r="AD605" s="209"/>
      <c r="AE605" s="209"/>
      <c r="AF605" s="209"/>
      <c r="AG605" s="209"/>
      <c r="AH605" s="209"/>
      <c r="AI605" s="209"/>
    </row>
    <row r="606" spans="1:35" ht="15.5">
      <c r="A606" s="132"/>
      <c r="B606" s="132"/>
      <c r="C606" s="132"/>
      <c r="D606" s="132"/>
      <c r="E606" s="48"/>
      <c r="F606" s="48"/>
      <c r="G606" s="48"/>
      <c r="H606" s="48"/>
      <c r="I606" s="48"/>
      <c r="J606" s="48"/>
      <c r="K606" s="48"/>
      <c r="L606" s="48"/>
      <c r="M606" s="48"/>
      <c r="N606" s="48"/>
      <c r="O606" s="48"/>
      <c r="P606" s="208"/>
      <c r="Q606" s="209"/>
      <c r="R606" s="209"/>
      <c r="S606" s="209"/>
      <c r="T606" s="209"/>
      <c r="U606" s="209"/>
      <c r="V606" s="209"/>
      <c r="W606" s="209"/>
      <c r="X606" s="209"/>
      <c r="Y606" s="209"/>
      <c r="Z606" s="209"/>
      <c r="AA606" s="209"/>
      <c r="AB606" s="209"/>
      <c r="AC606" s="209"/>
      <c r="AD606" s="209"/>
      <c r="AE606" s="209"/>
      <c r="AF606" s="209"/>
      <c r="AG606" s="209"/>
      <c r="AH606" s="209"/>
      <c r="AI606" s="209"/>
    </row>
    <row r="607" spans="1:35" ht="15.5">
      <c r="A607" s="132"/>
      <c r="B607" s="132"/>
      <c r="C607" s="132"/>
      <c r="D607" s="132"/>
      <c r="E607" s="48"/>
      <c r="F607" s="48"/>
      <c r="G607" s="48"/>
      <c r="H607" s="48"/>
      <c r="I607" s="48"/>
      <c r="J607" s="48"/>
      <c r="K607" s="48"/>
      <c r="L607" s="48"/>
      <c r="M607" s="48"/>
      <c r="N607" s="48"/>
      <c r="O607" s="48"/>
      <c r="P607" s="208"/>
      <c r="Q607" s="209"/>
      <c r="R607" s="209"/>
      <c r="S607" s="209"/>
      <c r="T607" s="209"/>
      <c r="U607" s="209"/>
      <c r="V607" s="209"/>
      <c r="W607" s="209"/>
      <c r="X607" s="209"/>
      <c r="Y607" s="209"/>
      <c r="Z607" s="209"/>
      <c r="AA607" s="209"/>
      <c r="AB607" s="209"/>
      <c r="AC607" s="209"/>
      <c r="AD607" s="209"/>
      <c r="AE607" s="209"/>
      <c r="AF607" s="209"/>
      <c r="AG607" s="209"/>
      <c r="AH607" s="209"/>
      <c r="AI607" s="209"/>
    </row>
    <row r="608" spans="1:35" ht="15.5">
      <c r="A608" s="132"/>
      <c r="B608" s="132"/>
      <c r="C608" s="132"/>
      <c r="D608" s="132"/>
      <c r="E608" s="48"/>
      <c r="F608" s="48"/>
      <c r="G608" s="48"/>
      <c r="H608" s="48"/>
      <c r="I608" s="48"/>
      <c r="J608" s="48"/>
      <c r="K608" s="48"/>
      <c r="L608" s="48"/>
      <c r="M608" s="48"/>
      <c r="N608" s="48"/>
      <c r="O608" s="48"/>
      <c r="P608" s="208"/>
      <c r="Q608" s="209"/>
      <c r="R608" s="209"/>
      <c r="S608" s="209"/>
      <c r="T608" s="209"/>
      <c r="U608" s="209"/>
      <c r="V608" s="209"/>
      <c r="W608" s="209"/>
      <c r="X608" s="209"/>
      <c r="Y608" s="209"/>
      <c r="Z608" s="209"/>
      <c r="AA608" s="209"/>
      <c r="AB608" s="209"/>
      <c r="AC608" s="209"/>
      <c r="AD608" s="209"/>
      <c r="AE608" s="209"/>
      <c r="AF608" s="209"/>
      <c r="AG608" s="209"/>
      <c r="AH608" s="209"/>
      <c r="AI608" s="209"/>
    </row>
    <row r="609" spans="1:35" ht="15.5">
      <c r="A609" s="132"/>
      <c r="B609" s="132"/>
      <c r="C609" s="132"/>
      <c r="D609" s="132"/>
      <c r="E609" s="48"/>
      <c r="F609" s="48"/>
      <c r="G609" s="48"/>
      <c r="H609" s="48"/>
      <c r="I609" s="48"/>
      <c r="J609" s="48"/>
      <c r="K609" s="48"/>
      <c r="L609" s="48"/>
      <c r="M609" s="48"/>
      <c r="N609" s="48"/>
      <c r="O609" s="48"/>
      <c r="P609" s="208"/>
      <c r="Q609" s="209"/>
      <c r="R609" s="209"/>
      <c r="S609" s="209"/>
      <c r="T609" s="209"/>
      <c r="U609" s="209"/>
      <c r="V609" s="209"/>
      <c r="W609" s="209"/>
      <c r="X609" s="209"/>
      <c r="Y609" s="209"/>
      <c r="Z609" s="209"/>
      <c r="AA609" s="209"/>
      <c r="AB609" s="209"/>
      <c r="AC609" s="209"/>
      <c r="AD609" s="209"/>
      <c r="AE609" s="209"/>
      <c r="AF609" s="209"/>
      <c r="AG609" s="209"/>
      <c r="AH609" s="209"/>
      <c r="AI609" s="209"/>
    </row>
    <row r="610" spans="1:35" ht="15.5">
      <c r="A610" s="132"/>
      <c r="B610" s="132"/>
      <c r="C610" s="132"/>
      <c r="D610" s="132"/>
      <c r="E610" s="48"/>
      <c r="F610" s="48"/>
      <c r="G610" s="48"/>
      <c r="H610" s="48"/>
      <c r="I610" s="48"/>
      <c r="J610" s="48"/>
      <c r="K610" s="48"/>
      <c r="L610" s="48"/>
      <c r="M610" s="48"/>
      <c r="N610" s="48"/>
      <c r="O610" s="48"/>
      <c r="P610" s="208"/>
      <c r="Q610" s="209"/>
      <c r="R610" s="209"/>
      <c r="S610" s="209"/>
      <c r="T610" s="209"/>
      <c r="U610" s="209"/>
      <c r="V610" s="209"/>
      <c r="W610" s="209"/>
      <c r="X610" s="209"/>
      <c r="Y610" s="209"/>
      <c r="Z610" s="209"/>
      <c r="AA610" s="209"/>
      <c r="AB610" s="209"/>
      <c r="AC610" s="209"/>
      <c r="AD610" s="209"/>
      <c r="AE610" s="209"/>
      <c r="AF610" s="209"/>
      <c r="AG610" s="209"/>
      <c r="AH610" s="209"/>
      <c r="AI610" s="209"/>
    </row>
    <row r="611" spans="1:35" ht="15.5">
      <c r="A611" s="132"/>
      <c r="B611" s="132"/>
      <c r="C611" s="132"/>
      <c r="D611" s="132"/>
      <c r="E611" s="48"/>
      <c r="F611" s="48"/>
      <c r="G611" s="48"/>
      <c r="H611" s="48"/>
      <c r="I611" s="48"/>
      <c r="J611" s="48"/>
      <c r="K611" s="48"/>
      <c r="L611" s="48"/>
      <c r="M611" s="48"/>
      <c r="N611" s="48"/>
      <c r="O611" s="48"/>
      <c r="P611" s="208"/>
      <c r="Q611" s="209"/>
      <c r="R611" s="209"/>
      <c r="S611" s="209"/>
      <c r="T611" s="209"/>
      <c r="U611" s="209"/>
      <c r="V611" s="209"/>
      <c r="W611" s="209"/>
      <c r="X611" s="209"/>
      <c r="Y611" s="209"/>
      <c r="Z611" s="209"/>
      <c r="AA611" s="209"/>
      <c r="AB611" s="209"/>
      <c r="AC611" s="209"/>
      <c r="AD611" s="209"/>
      <c r="AE611" s="209"/>
      <c r="AF611" s="209"/>
      <c r="AG611" s="209"/>
      <c r="AH611" s="209"/>
      <c r="AI611" s="209"/>
    </row>
    <row r="612" spans="1:35" ht="15.5">
      <c r="A612" s="132"/>
      <c r="B612" s="132"/>
      <c r="C612" s="132"/>
      <c r="D612" s="132"/>
      <c r="E612" s="48"/>
      <c r="F612" s="48"/>
      <c r="G612" s="48"/>
      <c r="H612" s="48"/>
      <c r="I612" s="48"/>
      <c r="J612" s="48"/>
      <c r="K612" s="48"/>
      <c r="L612" s="48"/>
      <c r="M612" s="48"/>
      <c r="N612" s="48"/>
      <c r="O612" s="48"/>
      <c r="P612" s="208"/>
      <c r="Q612" s="209"/>
      <c r="R612" s="209"/>
      <c r="S612" s="209"/>
      <c r="T612" s="209"/>
      <c r="U612" s="209"/>
      <c r="V612" s="209"/>
      <c r="W612" s="209"/>
      <c r="X612" s="209"/>
      <c r="Y612" s="209"/>
      <c r="Z612" s="209"/>
      <c r="AA612" s="209"/>
      <c r="AB612" s="209"/>
      <c r="AC612" s="209"/>
      <c r="AD612" s="209"/>
      <c r="AE612" s="209"/>
      <c r="AF612" s="209"/>
      <c r="AG612" s="209"/>
      <c r="AH612" s="209"/>
      <c r="AI612" s="209"/>
    </row>
    <row r="613" spans="1:35" ht="15.5">
      <c r="A613" s="132"/>
      <c r="B613" s="132"/>
      <c r="C613" s="132"/>
      <c r="D613" s="132"/>
      <c r="E613" s="48"/>
      <c r="F613" s="48"/>
      <c r="G613" s="48"/>
      <c r="H613" s="48"/>
      <c r="I613" s="48"/>
      <c r="J613" s="48"/>
      <c r="K613" s="48"/>
      <c r="L613" s="48"/>
      <c r="M613" s="48"/>
      <c r="N613" s="48"/>
      <c r="O613" s="48"/>
      <c r="P613" s="208"/>
      <c r="Q613" s="209"/>
      <c r="R613" s="209"/>
      <c r="S613" s="209"/>
      <c r="T613" s="209"/>
      <c r="U613" s="209"/>
      <c r="V613" s="209"/>
      <c r="W613" s="209"/>
      <c r="X613" s="209"/>
      <c r="Y613" s="209"/>
      <c r="Z613" s="209"/>
      <c r="AA613" s="209"/>
      <c r="AB613" s="209"/>
      <c r="AC613" s="209"/>
      <c r="AD613" s="209"/>
      <c r="AE613" s="209"/>
      <c r="AF613" s="209"/>
      <c r="AG613" s="209"/>
      <c r="AH613" s="209"/>
      <c r="AI613" s="209"/>
    </row>
    <row r="614" spans="1:35" ht="15.5">
      <c r="A614" s="132"/>
      <c r="B614" s="132"/>
      <c r="C614" s="132"/>
      <c r="D614" s="132"/>
      <c r="E614" s="48"/>
      <c r="F614" s="48"/>
      <c r="G614" s="48"/>
      <c r="H614" s="48"/>
      <c r="I614" s="48"/>
      <c r="J614" s="48"/>
      <c r="K614" s="48"/>
      <c r="L614" s="48"/>
      <c r="M614" s="48"/>
      <c r="N614" s="48"/>
      <c r="O614" s="48"/>
      <c r="P614" s="208"/>
      <c r="Q614" s="209"/>
      <c r="R614" s="209"/>
      <c r="S614" s="209"/>
      <c r="T614" s="209"/>
      <c r="U614" s="209"/>
      <c r="V614" s="209"/>
      <c r="W614" s="209"/>
      <c r="X614" s="209"/>
      <c r="Y614" s="209"/>
      <c r="Z614" s="209"/>
      <c r="AA614" s="209"/>
      <c r="AB614" s="209"/>
      <c r="AC614" s="209"/>
      <c r="AD614" s="209"/>
      <c r="AE614" s="209"/>
      <c r="AF614" s="209"/>
      <c r="AG614" s="209"/>
      <c r="AH614" s="209"/>
      <c r="AI614" s="209"/>
    </row>
    <row r="615" spans="1:35" ht="15.5">
      <c r="A615" s="132"/>
      <c r="B615" s="132"/>
      <c r="C615" s="132"/>
      <c r="D615" s="132"/>
      <c r="E615" s="48"/>
      <c r="F615" s="48"/>
      <c r="G615" s="48"/>
      <c r="H615" s="48"/>
      <c r="I615" s="48"/>
      <c r="J615" s="48"/>
      <c r="K615" s="48"/>
      <c r="L615" s="48"/>
      <c r="M615" s="48"/>
      <c r="N615" s="48"/>
      <c r="O615" s="48"/>
      <c r="P615" s="208"/>
      <c r="Q615" s="209"/>
      <c r="R615" s="209"/>
      <c r="S615" s="209"/>
      <c r="T615" s="209"/>
      <c r="U615" s="209"/>
      <c r="V615" s="209"/>
      <c r="W615" s="209"/>
      <c r="X615" s="209"/>
      <c r="Y615" s="209"/>
      <c r="Z615" s="209"/>
      <c r="AA615" s="209"/>
      <c r="AB615" s="209"/>
      <c r="AC615" s="209"/>
      <c r="AD615" s="209"/>
      <c r="AE615" s="209"/>
      <c r="AF615" s="209"/>
      <c r="AG615" s="209"/>
      <c r="AH615" s="209"/>
      <c r="AI615" s="209"/>
    </row>
    <row r="616" spans="1:35" ht="15.5">
      <c r="A616" s="132"/>
      <c r="B616" s="132"/>
      <c r="C616" s="132"/>
      <c r="D616" s="132"/>
      <c r="E616" s="48"/>
      <c r="F616" s="48"/>
      <c r="G616" s="48"/>
      <c r="H616" s="48"/>
      <c r="I616" s="48"/>
      <c r="J616" s="48"/>
      <c r="K616" s="48"/>
      <c r="L616" s="48"/>
      <c r="M616" s="48"/>
      <c r="N616" s="48"/>
      <c r="O616" s="48"/>
      <c r="P616" s="208"/>
      <c r="Q616" s="209"/>
      <c r="R616" s="209"/>
      <c r="S616" s="209"/>
      <c r="T616" s="209"/>
      <c r="U616" s="209"/>
      <c r="V616" s="209"/>
      <c r="W616" s="209"/>
      <c r="X616" s="209"/>
      <c r="Y616" s="209"/>
      <c r="Z616" s="209"/>
      <c r="AA616" s="209"/>
      <c r="AB616" s="209"/>
      <c r="AC616" s="209"/>
      <c r="AD616" s="209"/>
      <c r="AE616" s="209"/>
      <c r="AF616" s="209"/>
      <c r="AG616" s="209"/>
      <c r="AH616" s="209"/>
      <c r="AI616" s="209"/>
    </row>
    <row r="617" spans="1:35" ht="15.5">
      <c r="A617" s="132"/>
      <c r="B617" s="132"/>
      <c r="C617" s="132"/>
      <c r="D617" s="132"/>
      <c r="E617" s="48"/>
      <c r="F617" s="48"/>
      <c r="G617" s="48"/>
      <c r="H617" s="48"/>
      <c r="I617" s="48"/>
      <c r="J617" s="48"/>
      <c r="K617" s="48"/>
      <c r="L617" s="48"/>
      <c r="M617" s="48"/>
      <c r="N617" s="48"/>
      <c r="O617" s="48"/>
      <c r="P617" s="208"/>
      <c r="Q617" s="209"/>
      <c r="R617" s="209"/>
      <c r="S617" s="209"/>
      <c r="T617" s="209"/>
      <c r="U617" s="209"/>
      <c r="V617" s="209"/>
      <c r="W617" s="209"/>
      <c r="X617" s="209"/>
      <c r="Y617" s="209"/>
      <c r="Z617" s="209"/>
      <c r="AA617" s="209"/>
      <c r="AB617" s="209"/>
      <c r="AC617" s="209"/>
      <c r="AD617" s="209"/>
      <c r="AE617" s="209"/>
      <c r="AF617" s="209"/>
      <c r="AG617" s="209"/>
      <c r="AH617" s="209"/>
      <c r="AI617" s="209"/>
    </row>
    <row r="618" spans="1:35" ht="15.5">
      <c r="A618" s="132"/>
      <c r="B618" s="132"/>
      <c r="C618" s="132"/>
      <c r="D618" s="132"/>
      <c r="E618" s="48"/>
      <c r="F618" s="48"/>
      <c r="G618" s="48"/>
      <c r="H618" s="48"/>
      <c r="I618" s="48"/>
      <c r="J618" s="48"/>
      <c r="K618" s="48"/>
      <c r="L618" s="48"/>
      <c r="M618" s="48"/>
      <c r="N618" s="48"/>
      <c r="O618" s="48"/>
      <c r="P618" s="208"/>
      <c r="Q618" s="209"/>
      <c r="R618" s="209"/>
      <c r="S618" s="209"/>
      <c r="T618" s="209"/>
      <c r="U618" s="209"/>
      <c r="V618" s="209"/>
      <c r="W618" s="209"/>
      <c r="X618" s="209"/>
      <c r="Y618" s="209"/>
      <c r="Z618" s="209"/>
      <c r="AA618" s="209"/>
      <c r="AB618" s="209"/>
      <c r="AC618" s="209"/>
      <c r="AD618" s="209"/>
      <c r="AE618" s="209"/>
      <c r="AF618" s="209"/>
      <c r="AG618" s="209"/>
      <c r="AH618" s="209"/>
      <c r="AI618" s="209"/>
    </row>
    <row r="619" spans="1:35" ht="15.5">
      <c r="A619" s="132"/>
      <c r="B619" s="132"/>
      <c r="C619" s="132"/>
      <c r="D619" s="132"/>
      <c r="E619" s="48"/>
      <c r="F619" s="48"/>
      <c r="G619" s="48"/>
      <c r="H619" s="48"/>
      <c r="I619" s="48"/>
      <c r="J619" s="48"/>
      <c r="K619" s="48"/>
      <c r="L619" s="48"/>
      <c r="M619" s="48"/>
      <c r="N619" s="48"/>
      <c r="O619" s="48"/>
      <c r="P619" s="208"/>
      <c r="Q619" s="209"/>
      <c r="R619" s="209"/>
      <c r="S619" s="209"/>
      <c r="T619" s="209"/>
      <c r="U619" s="209"/>
      <c r="V619" s="209"/>
      <c r="W619" s="209"/>
      <c r="X619" s="209"/>
      <c r="Y619" s="209"/>
      <c r="Z619" s="209"/>
      <c r="AA619" s="209"/>
      <c r="AB619" s="209"/>
      <c r="AC619" s="209"/>
      <c r="AD619" s="209"/>
      <c r="AE619" s="209"/>
      <c r="AF619" s="209"/>
      <c r="AG619" s="209"/>
      <c r="AH619" s="209"/>
      <c r="AI619" s="209"/>
    </row>
    <row r="620" spans="1:35" ht="15.5">
      <c r="A620" s="132"/>
      <c r="B620" s="132"/>
      <c r="C620" s="132"/>
      <c r="D620" s="132"/>
      <c r="E620" s="48"/>
      <c r="F620" s="48"/>
      <c r="G620" s="48"/>
      <c r="H620" s="48"/>
      <c r="I620" s="48"/>
      <c r="J620" s="48"/>
      <c r="K620" s="48"/>
      <c r="L620" s="48"/>
      <c r="M620" s="48"/>
      <c r="N620" s="48"/>
      <c r="O620" s="48"/>
      <c r="P620" s="208"/>
      <c r="Q620" s="209"/>
      <c r="R620" s="209"/>
      <c r="S620" s="209"/>
      <c r="T620" s="209"/>
      <c r="U620" s="209"/>
      <c r="V620" s="209"/>
      <c r="W620" s="209"/>
      <c r="X620" s="209"/>
      <c r="Y620" s="209"/>
      <c r="Z620" s="209"/>
      <c r="AA620" s="209"/>
      <c r="AB620" s="209"/>
      <c r="AC620" s="209"/>
      <c r="AD620" s="209"/>
      <c r="AE620" s="209"/>
      <c r="AF620" s="209"/>
      <c r="AG620" s="209"/>
      <c r="AH620" s="209"/>
      <c r="AI620" s="209"/>
    </row>
    <row r="621" spans="1:35" ht="15.5">
      <c r="A621" s="132"/>
      <c r="B621" s="132"/>
      <c r="C621" s="132"/>
      <c r="D621" s="132"/>
      <c r="E621" s="48"/>
      <c r="F621" s="48"/>
      <c r="G621" s="48"/>
      <c r="H621" s="48"/>
      <c r="I621" s="48"/>
      <c r="J621" s="48"/>
      <c r="K621" s="48"/>
      <c r="L621" s="48"/>
      <c r="M621" s="48"/>
      <c r="N621" s="48"/>
      <c r="O621" s="48"/>
      <c r="P621" s="208"/>
      <c r="Q621" s="209"/>
      <c r="R621" s="209"/>
      <c r="S621" s="209"/>
      <c r="T621" s="209"/>
      <c r="U621" s="209"/>
      <c r="V621" s="209"/>
      <c r="W621" s="209"/>
      <c r="X621" s="209"/>
      <c r="Y621" s="209"/>
      <c r="Z621" s="209"/>
      <c r="AA621" s="209"/>
      <c r="AB621" s="209"/>
      <c r="AC621" s="209"/>
      <c r="AD621" s="209"/>
      <c r="AE621" s="209"/>
      <c r="AF621" s="209"/>
      <c r="AG621" s="209"/>
      <c r="AH621" s="209"/>
      <c r="AI621" s="209"/>
    </row>
    <row r="622" spans="1:35" ht="15.5">
      <c r="A622" s="132"/>
      <c r="B622" s="132"/>
      <c r="C622" s="132"/>
      <c r="D622" s="132"/>
      <c r="E622" s="48"/>
      <c r="F622" s="48"/>
      <c r="G622" s="48"/>
      <c r="H622" s="48"/>
      <c r="I622" s="48"/>
      <c r="J622" s="48"/>
      <c r="K622" s="48"/>
      <c r="L622" s="48"/>
      <c r="M622" s="48"/>
      <c r="N622" s="48"/>
      <c r="O622" s="48"/>
      <c r="P622" s="208"/>
      <c r="Q622" s="209"/>
      <c r="R622" s="209"/>
      <c r="S622" s="209"/>
      <c r="T622" s="209"/>
      <c r="U622" s="209"/>
      <c r="V622" s="209"/>
      <c r="W622" s="209"/>
      <c r="X622" s="209"/>
      <c r="Y622" s="209"/>
      <c r="Z622" s="209"/>
      <c r="AA622" s="209"/>
      <c r="AB622" s="209"/>
      <c r="AC622" s="209"/>
      <c r="AD622" s="209"/>
      <c r="AE622" s="209"/>
      <c r="AF622" s="209"/>
      <c r="AG622" s="209"/>
      <c r="AH622" s="209"/>
      <c r="AI622" s="209"/>
    </row>
    <row r="623" spans="1:35" ht="15.5">
      <c r="A623" s="132"/>
      <c r="B623" s="132"/>
      <c r="C623" s="132"/>
      <c r="D623" s="132"/>
      <c r="E623" s="48"/>
      <c r="F623" s="48"/>
      <c r="G623" s="48"/>
      <c r="H623" s="48"/>
      <c r="I623" s="48"/>
      <c r="J623" s="48"/>
      <c r="K623" s="48"/>
      <c r="L623" s="48"/>
      <c r="M623" s="48"/>
      <c r="N623" s="48"/>
      <c r="O623" s="48"/>
      <c r="P623" s="208"/>
      <c r="Q623" s="209"/>
      <c r="R623" s="209"/>
      <c r="S623" s="209"/>
      <c r="T623" s="209"/>
      <c r="U623" s="209"/>
      <c r="V623" s="209"/>
      <c r="W623" s="209"/>
      <c r="X623" s="209"/>
      <c r="Y623" s="209"/>
      <c r="Z623" s="209"/>
      <c r="AA623" s="209"/>
      <c r="AB623" s="209"/>
      <c r="AC623" s="209"/>
      <c r="AD623" s="209"/>
      <c r="AE623" s="209"/>
      <c r="AF623" s="209"/>
      <c r="AG623" s="209"/>
      <c r="AH623" s="209"/>
      <c r="AI623" s="209"/>
    </row>
    <row r="624" spans="1:35" ht="15.5">
      <c r="A624" s="132"/>
      <c r="B624" s="132"/>
      <c r="C624" s="132"/>
      <c r="D624" s="132"/>
      <c r="E624" s="48"/>
      <c r="F624" s="48"/>
      <c r="G624" s="48"/>
      <c r="H624" s="48"/>
      <c r="I624" s="48"/>
      <c r="J624" s="48"/>
      <c r="K624" s="48"/>
      <c r="L624" s="48"/>
      <c r="M624" s="48"/>
      <c r="N624" s="48"/>
      <c r="O624" s="48"/>
      <c r="P624" s="208"/>
      <c r="Q624" s="209"/>
      <c r="R624" s="209"/>
      <c r="S624" s="209"/>
      <c r="T624" s="209"/>
      <c r="U624" s="209"/>
      <c r="V624" s="209"/>
      <c r="W624" s="209"/>
      <c r="X624" s="209"/>
      <c r="Y624" s="209"/>
      <c r="Z624" s="209"/>
      <c r="AA624" s="209"/>
      <c r="AB624" s="209"/>
      <c r="AC624" s="209"/>
      <c r="AD624" s="209"/>
      <c r="AE624" s="209"/>
      <c r="AF624" s="209"/>
      <c r="AG624" s="209"/>
      <c r="AH624" s="209"/>
      <c r="AI624" s="209"/>
    </row>
    <row r="625" spans="1:35" ht="15.5">
      <c r="A625" s="132"/>
      <c r="B625" s="132"/>
      <c r="C625" s="132"/>
      <c r="D625" s="132"/>
      <c r="E625" s="48"/>
      <c r="F625" s="48"/>
      <c r="G625" s="48"/>
      <c r="H625" s="48"/>
      <c r="I625" s="48"/>
      <c r="J625" s="48"/>
      <c r="K625" s="48"/>
      <c r="L625" s="48"/>
      <c r="M625" s="48"/>
      <c r="N625" s="48"/>
      <c r="O625" s="48"/>
      <c r="P625" s="208"/>
      <c r="Q625" s="209"/>
      <c r="R625" s="209"/>
      <c r="S625" s="209"/>
      <c r="T625" s="209"/>
      <c r="U625" s="209"/>
      <c r="V625" s="209"/>
      <c r="W625" s="209"/>
      <c r="X625" s="209"/>
      <c r="Y625" s="209"/>
      <c r="Z625" s="209"/>
      <c r="AA625" s="209"/>
      <c r="AB625" s="209"/>
      <c r="AC625" s="209"/>
      <c r="AD625" s="209"/>
      <c r="AE625" s="209"/>
      <c r="AF625" s="209"/>
      <c r="AG625" s="209"/>
      <c r="AH625" s="209"/>
      <c r="AI625" s="209"/>
    </row>
    <row r="626" spans="1:35" ht="15.5">
      <c r="A626" s="132"/>
      <c r="B626" s="132"/>
      <c r="C626" s="132"/>
      <c r="D626" s="132"/>
      <c r="E626" s="48"/>
      <c r="F626" s="48"/>
      <c r="G626" s="48"/>
      <c r="H626" s="48"/>
      <c r="I626" s="48"/>
      <c r="J626" s="48"/>
      <c r="K626" s="48"/>
      <c r="L626" s="48"/>
      <c r="M626" s="48"/>
      <c r="N626" s="48"/>
      <c r="O626" s="48"/>
      <c r="P626" s="208"/>
      <c r="Q626" s="209"/>
      <c r="R626" s="209"/>
      <c r="S626" s="209"/>
      <c r="T626" s="209"/>
      <c r="U626" s="209"/>
      <c r="V626" s="209"/>
      <c r="W626" s="209"/>
      <c r="X626" s="209"/>
      <c r="Y626" s="209"/>
      <c r="Z626" s="209"/>
      <c r="AA626" s="209"/>
      <c r="AB626" s="209"/>
      <c r="AC626" s="209"/>
      <c r="AD626" s="209"/>
      <c r="AE626" s="209"/>
      <c r="AF626" s="209"/>
      <c r="AG626" s="209"/>
      <c r="AH626" s="209"/>
      <c r="AI626" s="209"/>
    </row>
    <row r="627" spans="1:35" ht="15.5">
      <c r="A627" s="132"/>
      <c r="B627" s="132"/>
      <c r="C627" s="132"/>
      <c r="D627" s="132"/>
      <c r="E627" s="48"/>
      <c r="F627" s="48"/>
      <c r="G627" s="48"/>
      <c r="H627" s="48"/>
      <c r="I627" s="48"/>
      <c r="J627" s="48"/>
      <c r="K627" s="48"/>
      <c r="L627" s="48"/>
      <c r="M627" s="48"/>
      <c r="N627" s="48"/>
      <c r="O627" s="48"/>
      <c r="P627" s="208"/>
      <c r="Q627" s="209"/>
      <c r="R627" s="209"/>
      <c r="S627" s="209"/>
      <c r="T627" s="209"/>
      <c r="U627" s="209"/>
      <c r="V627" s="209"/>
      <c r="W627" s="209"/>
      <c r="X627" s="209"/>
      <c r="Y627" s="209"/>
      <c r="Z627" s="209"/>
      <c r="AA627" s="209"/>
      <c r="AB627" s="209"/>
      <c r="AC627" s="209"/>
      <c r="AD627" s="209"/>
      <c r="AE627" s="209"/>
      <c r="AF627" s="209"/>
      <c r="AG627" s="209"/>
      <c r="AH627" s="209"/>
      <c r="AI627" s="209"/>
    </row>
    <row r="628" spans="1:35" ht="15.5">
      <c r="A628" s="132"/>
      <c r="B628" s="132"/>
      <c r="C628" s="132"/>
      <c r="D628" s="132"/>
      <c r="E628" s="48"/>
      <c r="F628" s="48"/>
      <c r="G628" s="48"/>
      <c r="H628" s="48"/>
      <c r="I628" s="48"/>
      <c r="J628" s="48"/>
      <c r="K628" s="48"/>
      <c r="L628" s="48"/>
      <c r="M628" s="48"/>
      <c r="N628" s="48"/>
      <c r="O628" s="48"/>
      <c r="P628" s="208"/>
      <c r="Q628" s="209"/>
      <c r="R628" s="209"/>
      <c r="S628" s="209"/>
      <c r="T628" s="209"/>
      <c r="U628" s="209"/>
      <c r="V628" s="209"/>
      <c r="W628" s="209"/>
      <c r="X628" s="209"/>
      <c r="Y628" s="209"/>
      <c r="Z628" s="209"/>
      <c r="AA628" s="209"/>
      <c r="AB628" s="209"/>
      <c r="AC628" s="209"/>
      <c r="AD628" s="209"/>
      <c r="AE628" s="209"/>
      <c r="AF628" s="209"/>
      <c r="AG628" s="209"/>
      <c r="AH628" s="209"/>
      <c r="AI628" s="209"/>
    </row>
    <row r="629" spans="1:35" ht="15.5">
      <c r="A629" s="132"/>
      <c r="B629" s="132"/>
      <c r="C629" s="132"/>
      <c r="D629" s="132"/>
      <c r="E629" s="48"/>
      <c r="F629" s="48"/>
      <c r="G629" s="48"/>
      <c r="H629" s="48"/>
      <c r="I629" s="48"/>
      <c r="J629" s="48"/>
      <c r="K629" s="48"/>
      <c r="L629" s="48"/>
      <c r="M629" s="48"/>
      <c r="N629" s="48"/>
      <c r="O629" s="48"/>
      <c r="P629" s="208"/>
      <c r="Q629" s="209"/>
      <c r="R629" s="209"/>
      <c r="S629" s="209"/>
      <c r="T629" s="209"/>
      <c r="U629" s="209"/>
      <c r="V629" s="209"/>
      <c r="W629" s="209"/>
      <c r="X629" s="209"/>
      <c r="Y629" s="209"/>
      <c r="Z629" s="209"/>
      <c r="AA629" s="209"/>
      <c r="AB629" s="209"/>
      <c r="AC629" s="209"/>
      <c r="AD629" s="209"/>
      <c r="AE629" s="209"/>
      <c r="AF629" s="209"/>
      <c r="AG629" s="209"/>
      <c r="AH629" s="209"/>
      <c r="AI629" s="209"/>
    </row>
    <row r="630" spans="1:35" ht="15.5">
      <c r="A630" s="132"/>
      <c r="B630" s="132"/>
      <c r="C630" s="132"/>
      <c r="D630" s="132"/>
      <c r="E630" s="48"/>
      <c r="F630" s="48"/>
      <c r="G630" s="48"/>
      <c r="H630" s="48"/>
      <c r="I630" s="48"/>
      <c r="J630" s="48"/>
      <c r="K630" s="48"/>
      <c r="L630" s="48"/>
      <c r="M630" s="48"/>
      <c r="N630" s="48"/>
      <c r="O630" s="48"/>
      <c r="P630" s="208"/>
      <c r="Q630" s="209"/>
      <c r="R630" s="209"/>
      <c r="S630" s="209"/>
      <c r="T630" s="209"/>
      <c r="U630" s="209"/>
      <c r="V630" s="209"/>
      <c r="W630" s="209"/>
      <c r="X630" s="209"/>
      <c r="Y630" s="209"/>
      <c r="Z630" s="209"/>
      <c r="AA630" s="209"/>
      <c r="AB630" s="209"/>
      <c r="AC630" s="209"/>
      <c r="AD630" s="209"/>
      <c r="AE630" s="209"/>
      <c r="AF630" s="209"/>
      <c r="AG630" s="209"/>
      <c r="AH630" s="209"/>
      <c r="AI630" s="209"/>
    </row>
    <row r="631" spans="1:35" ht="15.5">
      <c r="A631" s="132"/>
      <c r="B631" s="132"/>
      <c r="C631" s="132"/>
      <c r="D631" s="132"/>
      <c r="E631" s="48"/>
      <c r="F631" s="48"/>
      <c r="G631" s="48"/>
      <c r="H631" s="48"/>
      <c r="I631" s="48"/>
      <c r="J631" s="48"/>
      <c r="K631" s="48"/>
      <c r="L631" s="48"/>
      <c r="M631" s="48"/>
      <c r="N631" s="48"/>
      <c r="O631" s="48"/>
      <c r="P631" s="208"/>
      <c r="Q631" s="209"/>
      <c r="R631" s="209"/>
      <c r="S631" s="209"/>
      <c r="T631" s="209"/>
      <c r="U631" s="209"/>
      <c r="V631" s="209"/>
      <c r="W631" s="209"/>
      <c r="X631" s="209"/>
      <c r="Y631" s="209"/>
      <c r="Z631" s="209"/>
      <c r="AA631" s="209"/>
      <c r="AB631" s="209"/>
      <c r="AC631" s="209"/>
      <c r="AD631" s="209"/>
      <c r="AE631" s="209"/>
      <c r="AF631" s="209"/>
      <c r="AG631" s="209"/>
      <c r="AH631" s="209"/>
      <c r="AI631" s="209"/>
    </row>
    <row r="632" spans="1:35" ht="15.5">
      <c r="A632" s="132"/>
      <c r="B632" s="132"/>
      <c r="C632" s="132"/>
      <c r="D632" s="132"/>
      <c r="E632" s="48"/>
      <c r="F632" s="48"/>
      <c r="G632" s="48"/>
      <c r="H632" s="48"/>
      <c r="I632" s="48"/>
      <c r="J632" s="48"/>
      <c r="K632" s="48"/>
      <c r="L632" s="48"/>
      <c r="M632" s="48"/>
      <c r="N632" s="48"/>
      <c r="O632" s="48"/>
      <c r="P632" s="208"/>
      <c r="Q632" s="209"/>
      <c r="R632" s="209"/>
      <c r="S632" s="209"/>
      <c r="T632" s="209"/>
      <c r="U632" s="209"/>
      <c r="V632" s="209"/>
      <c r="W632" s="209"/>
      <c r="X632" s="209"/>
      <c r="Y632" s="209"/>
      <c r="Z632" s="209"/>
      <c r="AA632" s="209"/>
      <c r="AB632" s="209"/>
      <c r="AC632" s="209"/>
      <c r="AD632" s="209"/>
      <c r="AE632" s="209"/>
      <c r="AF632" s="209"/>
      <c r="AG632" s="209"/>
      <c r="AH632" s="209"/>
      <c r="AI632" s="209"/>
    </row>
    <row r="633" spans="1:35" ht="15.5">
      <c r="A633" s="132"/>
      <c r="B633" s="132"/>
      <c r="C633" s="132"/>
      <c r="D633" s="132"/>
      <c r="E633" s="48"/>
      <c r="F633" s="48"/>
      <c r="G633" s="48"/>
      <c r="H633" s="48"/>
      <c r="I633" s="48"/>
      <c r="J633" s="48"/>
      <c r="K633" s="48"/>
      <c r="L633" s="48"/>
      <c r="M633" s="48"/>
      <c r="N633" s="48"/>
      <c r="O633" s="48"/>
      <c r="P633" s="208"/>
      <c r="Q633" s="209"/>
      <c r="R633" s="209"/>
      <c r="S633" s="209"/>
      <c r="T633" s="209"/>
      <c r="U633" s="209"/>
      <c r="V633" s="209"/>
      <c r="W633" s="209"/>
      <c r="X633" s="209"/>
      <c r="Y633" s="209"/>
      <c r="Z633" s="209"/>
      <c r="AA633" s="209"/>
      <c r="AB633" s="209"/>
      <c r="AC633" s="209"/>
      <c r="AD633" s="209"/>
      <c r="AE633" s="209"/>
      <c r="AF633" s="209"/>
      <c r="AG633" s="209"/>
      <c r="AH633" s="209"/>
      <c r="AI633" s="209"/>
    </row>
    <row r="634" spans="1:35" ht="15.5">
      <c r="A634" s="132"/>
      <c r="B634" s="132"/>
      <c r="C634" s="132"/>
      <c r="D634" s="132"/>
      <c r="E634" s="48"/>
      <c r="F634" s="48"/>
      <c r="G634" s="48"/>
      <c r="H634" s="48"/>
      <c r="I634" s="48"/>
      <c r="J634" s="48"/>
      <c r="K634" s="48"/>
      <c r="L634" s="48"/>
      <c r="M634" s="48"/>
      <c r="N634" s="48"/>
      <c r="O634" s="48"/>
      <c r="P634" s="208"/>
      <c r="Q634" s="209"/>
      <c r="R634" s="209"/>
      <c r="S634" s="209"/>
      <c r="T634" s="209"/>
      <c r="U634" s="209"/>
      <c r="V634" s="209"/>
      <c r="W634" s="209"/>
      <c r="X634" s="209"/>
      <c r="Y634" s="209"/>
      <c r="Z634" s="209"/>
      <c r="AA634" s="209"/>
      <c r="AB634" s="209"/>
      <c r="AC634" s="209"/>
      <c r="AD634" s="209"/>
      <c r="AE634" s="209"/>
      <c r="AF634" s="209"/>
      <c r="AG634" s="209"/>
      <c r="AH634" s="209"/>
      <c r="AI634" s="209"/>
    </row>
    <row r="635" spans="1:35" ht="15.5">
      <c r="A635" s="132"/>
      <c r="B635" s="132"/>
      <c r="C635" s="132"/>
      <c r="D635" s="132"/>
      <c r="E635" s="48"/>
      <c r="F635" s="48"/>
      <c r="G635" s="48"/>
      <c r="H635" s="48"/>
      <c r="I635" s="48"/>
      <c r="J635" s="48"/>
      <c r="K635" s="48"/>
      <c r="L635" s="48"/>
      <c r="M635" s="48"/>
      <c r="N635" s="48"/>
      <c r="O635" s="48"/>
      <c r="P635" s="208"/>
      <c r="Q635" s="209"/>
      <c r="R635" s="209"/>
      <c r="S635" s="209"/>
      <c r="T635" s="209"/>
      <c r="U635" s="209"/>
      <c r="V635" s="209"/>
      <c r="W635" s="209"/>
      <c r="X635" s="209"/>
      <c r="Y635" s="209"/>
      <c r="Z635" s="209"/>
      <c r="AA635" s="209"/>
      <c r="AB635" s="209"/>
      <c r="AC635" s="209"/>
      <c r="AD635" s="209"/>
      <c r="AE635" s="209"/>
      <c r="AF635" s="209"/>
      <c r="AG635" s="209"/>
      <c r="AH635" s="209"/>
      <c r="AI635" s="209"/>
    </row>
    <row r="636" spans="1:35" ht="15.5">
      <c r="A636" s="132"/>
      <c r="B636" s="132"/>
      <c r="C636" s="132"/>
      <c r="D636" s="132"/>
      <c r="E636" s="48"/>
      <c r="F636" s="48"/>
      <c r="G636" s="48"/>
      <c r="H636" s="48"/>
      <c r="I636" s="48"/>
      <c r="J636" s="48"/>
      <c r="K636" s="48"/>
      <c r="L636" s="48"/>
      <c r="M636" s="48"/>
      <c r="N636" s="48"/>
      <c r="O636" s="48"/>
      <c r="P636" s="208"/>
      <c r="Q636" s="209"/>
      <c r="R636" s="209"/>
      <c r="S636" s="209"/>
      <c r="T636" s="209"/>
      <c r="U636" s="209"/>
      <c r="V636" s="209"/>
      <c r="W636" s="209"/>
      <c r="X636" s="209"/>
      <c r="Y636" s="209"/>
      <c r="Z636" s="209"/>
      <c r="AA636" s="209"/>
      <c r="AB636" s="209"/>
      <c r="AC636" s="209"/>
      <c r="AD636" s="209"/>
      <c r="AE636" s="209"/>
      <c r="AF636" s="209"/>
      <c r="AG636" s="209"/>
      <c r="AH636" s="209"/>
      <c r="AI636" s="209"/>
    </row>
    <row r="637" spans="1:35" ht="15.5">
      <c r="A637" s="132"/>
      <c r="B637" s="132"/>
      <c r="C637" s="132"/>
      <c r="D637" s="132"/>
      <c r="E637" s="48"/>
      <c r="F637" s="48"/>
      <c r="G637" s="48"/>
      <c r="H637" s="48"/>
      <c r="I637" s="48"/>
      <c r="J637" s="48"/>
      <c r="K637" s="48"/>
      <c r="L637" s="48"/>
      <c r="M637" s="48"/>
      <c r="N637" s="48"/>
      <c r="O637" s="48"/>
      <c r="P637" s="208"/>
      <c r="Q637" s="209"/>
      <c r="R637" s="209"/>
      <c r="S637" s="209"/>
      <c r="T637" s="209"/>
      <c r="U637" s="209"/>
      <c r="V637" s="209"/>
      <c r="W637" s="209"/>
      <c r="X637" s="209"/>
      <c r="Y637" s="209"/>
      <c r="Z637" s="209"/>
      <c r="AA637" s="209"/>
      <c r="AB637" s="209"/>
      <c r="AC637" s="209"/>
      <c r="AD637" s="209"/>
      <c r="AE637" s="209"/>
      <c r="AF637" s="209"/>
      <c r="AG637" s="209"/>
      <c r="AH637" s="209"/>
      <c r="AI637" s="209"/>
    </row>
    <row r="638" spans="1:35" ht="15.5">
      <c r="A638" s="132"/>
      <c r="B638" s="132"/>
      <c r="C638" s="132"/>
      <c r="D638" s="132"/>
      <c r="E638" s="48"/>
      <c r="F638" s="48"/>
      <c r="G638" s="48"/>
      <c r="H638" s="48"/>
      <c r="I638" s="48"/>
      <c r="J638" s="48"/>
      <c r="K638" s="48"/>
      <c r="L638" s="48"/>
      <c r="M638" s="48"/>
      <c r="N638" s="48"/>
      <c r="O638" s="48"/>
      <c r="P638" s="208"/>
      <c r="Q638" s="209"/>
      <c r="R638" s="209"/>
      <c r="S638" s="209"/>
      <c r="T638" s="209"/>
      <c r="U638" s="209"/>
      <c r="V638" s="209"/>
      <c r="W638" s="209"/>
      <c r="X638" s="209"/>
      <c r="Y638" s="209"/>
      <c r="Z638" s="209"/>
      <c r="AA638" s="209"/>
      <c r="AB638" s="209"/>
      <c r="AC638" s="209"/>
      <c r="AD638" s="209"/>
      <c r="AE638" s="209"/>
      <c r="AF638" s="209"/>
      <c r="AG638" s="209"/>
      <c r="AH638" s="209"/>
      <c r="AI638" s="209"/>
    </row>
    <row r="639" spans="1:35" ht="15.5">
      <c r="A639" s="132"/>
      <c r="B639" s="132"/>
      <c r="C639" s="132"/>
      <c r="D639" s="132"/>
      <c r="E639" s="48"/>
      <c r="F639" s="48"/>
      <c r="G639" s="48"/>
      <c r="H639" s="48"/>
      <c r="I639" s="48"/>
      <c r="J639" s="48"/>
      <c r="K639" s="48"/>
      <c r="L639" s="48"/>
      <c r="M639" s="48"/>
      <c r="N639" s="48"/>
      <c r="O639" s="48"/>
      <c r="P639" s="208"/>
      <c r="Q639" s="209"/>
      <c r="R639" s="209"/>
      <c r="S639" s="209"/>
      <c r="T639" s="209"/>
      <c r="U639" s="209"/>
      <c r="V639" s="209"/>
      <c r="W639" s="209"/>
      <c r="X639" s="209"/>
      <c r="Y639" s="209"/>
      <c r="Z639" s="209"/>
      <c r="AA639" s="209"/>
      <c r="AB639" s="209"/>
      <c r="AC639" s="209"/>
      <c r="AD639" s="209"/>
      <c r="AE639" s="209"/>
      <c r="AF639" s="209"/>
      <c r="AG639" s="209"/>
      <c r="AH639" s="209"/>
      <c r="AI639" s="209"/>
    </row>
    <row r="640" spans="1:35" ht="15.5">
      <c r="A640" s="132"/>
      <c r="B640" s="132"/>
      <c r="C640" s="132"/>
      <c r="D640" s="132"/>
      <c r="E640" s="48"/>
      <c r="F640" s="48"/>
      <c r="G640" s="48"/>
      <c r="H640" s="48"/>
      <c r="I640" s="48"/>
      <c r="J640" s="48"/>
      <c r="K640" s="48"/>
      <c r="L640" s="48"/>
      <c r="M640" s="48"/>
      <c r="N640" s="48"/>
      <c r="O640" s="48"/>
      <c r="P640" s="208"/>
      <c r="Q640" s="209"/>
      <c r="R640" s="209"/>
      <c r="S640" s="209"/>
      <c r="T640" s="209"/>
      <c r="U640" s="209"/>
      <c r="V640" s="209"/>
      <c r="W640" s="209"/>
      <c r="X640" s="209"/>
      <c r="Y640" s="209"/>
      <c r="Z640" s="209"/>
      <c r="AA640" s="209"/>
      <c r="AB640" s="209"/>
      <c r="AC640" s="209"/>
      <c r="AD640" s="209"/>
      <c r="AE640" s="209"/>
      <c r="AF640" s="209"/>
      <c r="AG640" s="209"/>
      <c r="AH640" s="209"/>
      <c r="AI640" s="209"/>
    </row>
    <row r="641" spans="1:35" ht="15.5">
      <c r="A641" s="132"/>
      <c r="B641" s="132"/>
      <c r="C641" s="132"/>
      <c r="D641" s="132"/>
      <c r="E641" s="48"/>
      <c r="F641" s="48"/>
      <c r="G641" s="48"/>
      <c r="H641" s="48"/>
      <c r="I641" s="48"/>
      <c r="J641" s="48"/>
      <c r="K641" s="48"/>
      <c r="L641" s="48"/>
      <c r="M641" s="48"/>
      <c r="N641" s="48"/>
      <c r="O641" s="48"/>
      <c r="P641" s="208"/>
      <c r="Q641" s="209"/>
      <c r="R641" s="209"/>
      <c r="S641" s="209"/>
      <c r="T641" s="209"/>
      <c r="U641" s="209"/>
      <c r="V641" s="209"/>
      <c r="W641" s="209"/>
      <c r="X641" s="209"/>
      <c r="Y641" s="209"/>
      <c r="Z641" s="209"/>
      <c r="AA641" s="209"/>
      <c r="AB641" s="209"/>
      <c r="AC641" s="209"/>
      <c r="AD641" s="209"/>
      <c r="AE641" s="209"/>
      <c r="AF641" s="209"/>
      <c r="AG641" s="209"/>
      <c r="AH641" s="209"/>
      <c r="AI641" s="209"/>
    </row>
    <row r="642" spans="1:35" ht="15.5">
      <c r="A642" s="132"/>
      <c r="B642" s="132"/>
      <c r="C642" s="132"/>
      <c r="D642" s="132"/>
      <c r="E642" s="48"/>
      <c r="F642" s="48"/>
      <c r="G642" s="48"/>
      <c r="H642" s="48"/>
      <c r="I642" s="48"/>
      <c r="J642" s="48"/>
      <c r="K642" s="48"/>
      <c r="L642" s="48"/>
      <c r="M642" s="48"/>
      <c r="N642" s="48"/>
      <c r="O642" s="48"/>
      <c r="P642" s="208"/>
      <c r="Q642" s="209"/>
      <c r="R642" s="209"/>
      <c r="S642" s="209"/>
      <c r="T642" s="209"/>
      <c r="U642" s="209"/>
      <c r="V642" s="209"/>
      <c r="W642" s="209"/>
      <c r="X642" s="209"/>
      <c r="Y642" s="209"/>
      <c r="Z642" s="209"/>
      <c r="AA642" s="209"/>
      <c r="AB642" s="209"/>
      <c r="AC642" s="209"/>
      <c r="AD642" s="209"/>
      <c r="AE642" s="209"/>
      <c r="AF642" s="209"/>
      <c r="AG642" s="209"/>
      <c r="AH642" s="209"/>
      <c r="AI642" s="209"/>
    </row>
    <row r="643" spans="1:35" ht="15.5">
      <c r="A643" s="132"/>
      <c r="B643" s="132"/>
      <c r="C643" s="132"/>
      <c r="D643" s="132"/>
      <c r="E643" s="48"/>
      <c r="F643" s="48"/>
      <c r="G643" s="48"/>
      <c r="H643" s="48"/>
      <c r="I643" s="48"/>
      <c r="J643" s="48"/>
      <c r="K643" s="48"/>
      <c r="L643" s="48"/>
      <c r="M643" s="48"/>
      <c r="N643" s="48"/>
      <c r="O643" s="48"/>
      <c r="P643" s="208"/>
      <c r="Q643" s="209"/>
      <c r="R643" s="209"/>
      <c r="S643" s="209"/>
      <c r="T643" s="209"/>
      <c r="U643" s="209"/>
      <c r="V643" s="209"/>
      <c r="W643" s="209"/>
      <c r="X643" s="209"/>
      <c r="Y643" s="209"/>
      <c r="Z643" s="209"/>
      <c r="AA643" s="209"/>
      <c r="AB643" s="209"/>
      <c r="AC643" s="209"/>
      <c r="AD643" s="209"/>
      <c r="AE643" s="209"/>
      <c r="AF643" s="209"/>
      <c r="AG643" s="209"/>
      <c r="AH643" s="209"/>
      <c r="AI643" s="209"/>
    </row>
    <row r="644" spans="1:35" ht="15.5">
      <c r="A644" s="132"/>
      <c r="B644" s="132"/>
      <c r="C644" s="132"/>
      <c r="D644" s="132"/>
      <c r="E644" s="48"/>
      <c r="F644" s="48"/>
      <c r="G644" s="48"/>
      <c r="H644" s="48"/>
      <c r="I644" s="48"/>
      <c r="J644" s="48"/>
      <c r="K644" s="48"/>
      <c r="L644" s="48"/>
      <c r="M644" s="48"/>
      <c r="N644" s="48"/>
      <c r="O644" s="48"/>
      <c r="P644" s="208"/>
      <c r="Q644" s="209"/>
      <c r="R644" s="209"/>
      <c r="S644" s="209"/>
      <c r="T644" s="209"/>
      <c r="U644" s="209"/>
      <c r="V644" s="209"/>
      <c r="W644" s="209"/>
      <c r="X644" s="209"/>
      <c r="Y644" s="209"/>
      <c r="Z644" s="209"/>
      <c r="AA644" s="209"/>
      <c r="AB644" s="209"/>
      <c r="AC644" s="209"/>
      <c r="AD644" s="209"/>
      <c r="AE644" s="209"/>
      <c r="AF644" s="209"/>
      <c r="AG644" s="209"/>
      <c r="AH644" s="209"/>
      <c r="AI644" s="209"/>
    </row>
    <row r="645" spans="1:35" ht="15.5">
      <c r="A645" s="132"/>
      <c r="B645" s="132"/>
      <c r="C645" s="132"/>
      <c r="D645" s="132"/>
      <c r="E645" s="48"/>
      <c r="F645" s="48"/>
      <c r="G645" s="48"/>
      <c r="H645" s="48"/>
      <c r="I645" s="48"/>
      <c r="J645" s="48"/>
      <c r="K645" s="48"/>
      <c r="L645" s="48"/>
      <c r="M645" s="48"/>
      <c r="N645" s="48"/>
      <c r="O645" s="48"/>
      <c r="P645" s="208"/>
      <c r="Q645" s="209"/>
      <c r="R645" s="209"/>
      <c r="S645" s="209"/>
      <c r="T645" s="209"/>
      <c r="U645" s="209"/>
      <c r="V645" s="209"/>
      <c r="W645" s="209"/>
      <c r="X645" s="209"/>
      <c r="Y645" s="209"/>
      <c r="Z645" s="209"/>
      <c r="AA645" s="209"/>
      <c r="AB645" s="209"/>
      <c r="AC645" s="209"/>
      <c r="AD645" s="209"/>
      <c r="AE645" s="209"/>
      <c r="AF645" s="209"/>
      <c r="AG645" s="209"/>
      <c r="AH645" s="209"/>
      <c r="AI645" s="209"/>
    </row>
    <row r="646" spans="1:35" ht="15.5">
      <c r="A646" s="132"/>
      <c r="B646" s="132"/>
      <c r="C646" s="132"/>
      <c r="D646" s="132"/>
      <c r="E646" s="48"/>
      <c r="F646" s="48"/>
      <c r="G646" s="48"/>
      <c r="H646" s="48"/>
      <c r="I646" s="48"/>
      <c r="J646" s="48"/>
      <c r="K646" s="48"/>
      <c r="L646" s="48"/>
      <c r="M646" s="48"/>
      <c r="N646" s="48"/>
      <c r="O646" s="48"/>
      <c r="P646" s="208"/>
      <c r="Q646" s="209"/>
      <c r="R646" s="209"/>
      <c r="S646" s="209"/>
      <c r="T646" s="209"/>
      <c r="U646" s="209"/>
      <c r="V646" s="209"/>
      <c r="W646" s="209"/>
      <c r="X646" s="209"/>
      <c r="Y646" s="209"/>
      <c r="Z646" s="209"/>
      <c r="AA646" s="209"/>
      <c r="AB646" s="209"/>
      <c r="AC646" s="209"/>
      <c r="AD646" s="209"/>
      <c r="AE646" s="209"/>
      <c r="AF646" s="209"/>
      <c r="AG646" s="209"/>
      <c r="AH646" s="209"/>
      <c r="AI646" s="209"/>
    </row>
    <row r="647" spans="1:35" ht="15.5">
      <c r="A647" s="132"/>
      <c r="B647" s="132"/>
      <c r="C647" s="132"/>
      <c r="D647" s="132"/>
      <c r="E647" s="48"/>
      <c r="F647" s="48"/>
      <c r="G647" s="48"/>
      <c r="H647" s="48"/>
      <c r="I647" s="48"/>
      <c r="J647" s="48"/>
      <c r="K647" s="48"/>
      <c r="L647" s="48"/>
      <c r="M647" s="48"/>
      <c r="N647" s="48"/>
      <c r="O647" s="48"/>
      <c r="P647" s="208"/>
      <c r="Q647" s="209"/>
      <c r="R647" s="209"/>
      <c r="S647" s="209"/>
      <c r="T647" s="209"/>
      <c r="U647" s="209"/>
      <c r="V647" s="209"/>
      <c r="W647" s="209"/>
      <c r="X647" s="209"/>
      <c r="Y647" s="209"/>
      <c r="Z647" s="209"/>
      <c r="AA647" s="209"/>
      <c r="AB647" s="209"/>
      <c r="AC647" s="209"/>
      <c r="AD647" s="209"/>
      <c r="AE647" s="209"/>
      <c r="AF647" s="209"/>
      <c r="AG647" s="209"/>
      <c r="AH647" s="209"/>
      <c r="AI647" s="209"/>
    </row>
    <row r="648" spans="1:35" ht="15.5">
      <c r="A648" s="132"/>
      <c r="B648" s="132"/>
      <c r="C648" s="132"/>
      <c r="D648" s="132"/>
      <c r="E648" s="48"/>
      <c r="F648" s="48"/>
      <c r="G648" s="48"/>
      <c r="H648" s="48"/>
      <c r="I648" s="48"/>
      <c r="J648" s="48"/>
      <c r="K648" s="48"/>
      <c r="L648" s="48"/>
      <c r="M648" s="48"/>
      <c r="N648" s="48"/>
      <c r="O648" s="48"/>
      <c r="P648" s="208"/>
      <c r="Q648" s="209"/>
      <c r="R648" s="209"/>
      <c r="S648" s="209"/>
      <c r="T648" s="209"/>
      <c r="U648" s="209"/>
      <c r="V648" s="209"/>
      <c r="W648" s="209"/>
      <c r="X648" s="209"/>
      <c r="Y648" s="209"/>
      <c r="Z648" s="209"/>
      <c r="AA648" s="209"/>
      <c r="AB648" s="209"/>
      <c r="AC648" s="209"/>
      <c r="AD648" s="209"/>
      <c r="AE648" s="209"/>
      <c r="AF648" s="209"/>
      <c r="AG648" s="209"/>
      <c r="AH648" s="209"/>
      <c r="AI648" s="209"/>
    </row>
    <row r="649" spans="1:35" ht="15.5">
      <c r="A649" s="132"/>
      <c r="B649" s="132"/>
      <c r="C649" s="132"/>
      <c r="D649" s="132"/>
      <c r="E649" s="48"/>
      <c r="F649" s="48"/>
      <c r="G649" s="48"/>
      <c r="H649" s="48"/>
      <c r="I649" s="48"/>
      <c r="J649" s="48"/>
      <c r="K649" s="48"/>
      <c r="L649" s="48"/>
      <c r="M649" s="48"/>
      <c r="N649" s="48"/>
      <c r="O649" s="48"/>
      <c r="P649" s="208"/>
      <c r="Q649" s="209"/>
      <c r="R649" s="209"/>
      <c r="S649" s="209"/>
      <c r="T649" s="209"/>
      <c r="U649" s="209"/>
      <c r="V649" s="209"/>
      <c r="W649" s="209"/>
      <c r="X649" s="209"/>
      <c r="Y649" s="209"/>
      <c r="Z649" s="209"/>
      <c r="AA649" s="209"/>
      <c r="AB649" s="209"/>
      <c r="AC649" s="209"/>
      <c r="AD649" s="209"/>
      <c r="AE649" s="209"/>
      <c r="AF649" s="209"/>
      <c r="AG649" s="209"/>
      <c r="AH649" s="209"/>
      <c r="AI649" s="209"/>
    </row>
    <row r="650" spans="1:35" ht="15.5">
      <c r="A650" s="132"/>
      <c r="B650" s="132"/>
      <c r="C650" s="132"/>
      <c r="D650" s="132"/>
      <c r="E650" s="48"/>
      <c r="F650" s="48"/>
      <c r="G650" s="48"/>
      <c r="H650" s="48"/>
      <c r="I650" s="48"/>
      <c r="J650" s="48"/>
      <c r="K650" s="48"/>
      <c r="L650" s="48"/>
      <c r="M650" s="48"/>
      <c r="N650" s="48"/>
      <c r="O650" s="48"/>
      <c r="P650" s="208"/>
      <c r="Q650" s="209"/>
      <c r="R650" s="209"/>
      <c r="S650" s="209"/>
      <c r="T650" s="209"/>
      <c r="U650" s="209"/>
      <c r="V650" s="209"/>
      <c r="W650" s="209"/>
      <c r="X650" s="209"/>
      <c r="Y650" s="209"/>
      <c r="Z650" s="209"/>
      <c r="AA650" s="209"/>
      <c r="AB650" s="209"/>
      <c r="AC650" s="209"/>
      <c r="AD650" s="209"/>
      <c r="AE650" s="209"/>
      <c r="AF650" s="209"/>
      <c r="AG650" s="209"/>
      <c r="AH650" s="209"/>
      <c r="AI650" s="209"/>
    </row>
    <row r="651" spans="1:35" ht="15.5">
      <c r="A651" s="132"/>
      <c r="B651" s="132"/>
      <c r="C651" s="132"/>
      <c r="D651" s="132"/>
      <c r="E651" s="48"/>
      <c r="F651" s="48"/>
      <c r="G651" s="48"/>
      <c r="H651" s="48"/>
      <c r="I651" s="48"/>
      <c r="J651" s="48"/>
      <c r="K651" s="48"/>
      <c r="L651" s="48"/>
      <c r="M651" s="48"/>
      <c r="N651" s="48"/>
      <c r="O651" s="48"/>
      <c r="P651" s="208"/>
      <c r="Q651" s="209"/>
      <c r="R651" s="209"/>
      <c r="S651" s="209"/>
      <c r="T651" s="209"/>
      <c r="U651" s="209"/>
      <c r="V651" s="209"/>
      <c r="W651" s="209"/>
      <c r="X651" s="209"/>
      <c r="Y651" s="209"/>
      <c r="Z651" s="209"/>
      <c r="AA651" s="209"/>
      <c r="AB651" s="209"/>
      <c r="AC651" s="209"/>
      <c r="AD651" s="209"/>
      <c r="AE651" s="209"/>
      <c r="AF651" s="209"/>
      <c r="AG651" s="209"/>
      <c r="AH651" s="209"/>
      <c r="AI651" s="209"/>
    </row>
    <row r="652" spans="1:35" ht="15.5">
      <c r="A652" s="132"/>
      <c r="B652" s="132"/>
      <c r="C652" s="132"/>
      <c r="D652" s="132"/>
      <c r="E652" s="48"/>
      <c r="F652" s="48"/>
      <c r="G652" s="48"/>
      <c r="H652" s="48"/>
      <c r="I652" s="48"/>
      <c r="J652" s="48"/>
      <c r="K652" s="48"/>
      <c r="L652" s="48"/>
      <c r="M652" s="48"/>
      <c r="N652" s="48"/>
      <c r="O652" s="48"/>
      <c r="P652" s="208"/>
      <c r="Q652" s="209"/>
      <c r="R652" s="209"/>
      <c r="S652" s="209"/>
      <c r="T652" s="209"/>
      <c r="U652" s="209"/>
      <c r="V652" s="209"/>
      <c r="W652" s="209"/>
      <c r="X652" s="209"/>
      <c r="Y652" s="209"/>
      <c r="Z652" s="209"/>
      <c r="AA652" s="209"/>
      <c r="AB652" s="209"/>
      <c r="AC652" s="209"/>
      <c r="AD652" s="209"/>
      <c r="AE652" s="209"/>
      <c r="AF652" s="209"/>
      <c r="AG652" s="209"/>
      <c r="AH652" s="209"/>
      <c r="AI652" s="209"/>
    </row>
    <row r="653" spans="1:35" ht="15.5">
      <c r="A653" s="132"/>
      <c r="B653" s="132"/>
      <c r="C653" s="132"/>
      <c r="D653" s="132"/>
      <c r="E653" s="48"/>
      <c r="F653" s="48"/>
      <c r="G653" s="48"/>
      <c r="H653" s="48"/>
      <c r="I653" s="48"/>
      <c r="J653" s="48"/>
      <c r="K653" s="48"/>
      <c r="L653" s="48"/>
      <c r="M653" s="48"/>
      <c r="N653" s="48"/>
      <c r="O653" s="48"/>
      <c r="P653" s="208"/>
      <c r="Q653" s="209"/>
      <c r="R653" s="209"/>
      <c r="S653" s="209"/>
      <c r="T653" s="209"/>
      <c r="U653" s="209"/>
      <c r="V653" s="209"/>
      <c r="W653" s="209"/>
      <c r="X653" s="209"/>
      <c r="Y653" s="209"/>
      <c r="Z653" s="209"/>
      <c r="AA653" s="209"/>
      <c r="AB653" s="209"/>
      <c r="AC653" s="209"/>
      <c r="AD653" s="209"/>
      <c r="AE653" s="209"/>
      <c r="AF653" s="209"/>
      <c r="AG653" s="209"/>
      <c r="AH653" s="209"/>
      <c r="AI653" s="209"/>
    </row>
    <row r="654" spans="1:35" ht="15.5">
      <c r="A654" s="132"/>
      <c r="B654" s="132"/>
      <c r="C654" s="132"/>
      <c r="D654" s="132"/>
      <c r="E654" s="48"/>
      <c r="F654" s="48"/>
      <c r="G654" s="48"/>
      <c r="H654" s="48"/>
      <c r="I654" s="48"/>
      <c r="J654" s="48"/>
      <c r="K654" s="48"/>
      <c r="L654" s="48"/>
      <c r="M654" s="48"/>
      <c r="N654" s="48"/>
      <c r="O654" s="48"/>
      <c r="P654" s="208"/>
      <c r="Q654" s="209"/>
      <c r="R654" s="209"/>
      <c r="S654" s="209"/>
      <c r="T654" s="209"/>
      <c r="U654" s="209"/>
      <c r="V654" s="209"/>
      <c r="W654" s="209"/>
      <c r="X654" s="209"/>
      <c r="Y654" s="209"/>
      <c r="Z654" s="209"/>
      <c r="AA654" s="209"/>
      <c r="AB654" s="209"/>
      <c r="AC654" s="209"/>
      <c r="AD654" s="209"/>
      <c r="AE654" s="209"/>
      <c r="AF654" s="209"/>
      <c r="AG654" s="209"/>
      <c r="AH654" s="209"/>
      <c r="AI654" s="209"/>
    </row>
    <row r="655" spans="1:35" ht="15.5">
      <c r="A655" s="132"/>
      <c r="B655" s="132"/>
      <c r="C655" s="132"/>
      <c r="D655" s="132"/>
      <c r="E655" s="48"/>
      <c r="F655" s="48"/>
      <c r="G655" s="48"/>
      <c r="H655" s="48"/>
      <c r="I655" s="48"/>
      <c r="J655" s="48"/>
      <c r="K655" s="48"/>
      <c r="L655" s="48"/>
      <c r="M655" s="48"/>
      <c r="N655" s="48"/>
      <c r="O655" s="48"/>
      <c r="P655" s="208"/>
      <c r="Q655" s="209"/>
      <c r="R655" s="209"/>
      <c r="S655" s="209"/>
      <c r="T655" s="209"/>
      <c r="U655" s="209"/>
      <c r="V655" s="209"/>
      <c r="W655" s="209"/>
      <c r="X655" s="209"/>
      <c r="Y655" s="209"/>
      <c r="Z655" s="209"/>
      <c r="AA655" s="209"/>
      <c r="AB655" s="209"/>
      <c r="AC655" s="209"/>
      <c r="AD655" s="209"/>
      <c r="AE655" s="209"/>
      <c r="AF655" s="209"/>
      <c r="AG655" s="209"/>
      <c r="AH655" s="209"/>
      <c r="AI655" s="209"/>
    </row>
    <row r="656" spans="1:35" ht="15.5">
      <c r="A656" s="132"/>
      <c r="B656" s="132"/>
      <c r="C656" s="132"/>
      <c r="D656" s="132"/>
      <c r="E656" s="48"/>
      <c r="F656" s="48"/>
      <c r="G656" s="48"/>
      <c r="H656" s="48"/>
      <c r="I656" s="48"/>
      <c r="J656" s="48"/>
      <c r="K656" s="48"/>
      <c r="L656" s="48"/>
      <c r="M656" s="48"/>
      <c r="N656" s="48"/>
      <c r="O656" s="48"/>
      <c r="P656" s="208"/>
      <c r="Q656" s="209"/>
      <c r="R656" s="209"/>
      <c r="S656" s="209"/>
      <c r="T656" s="209"/>
      <c r="U656" s="209"/>
      <c r="V656" s="209"/>
      <c r="W656" s="209"/>
      <c r="X656" s="209"/>
      <c r="Y656" s="209"/>
      <c r="Z656" s="209"/>
      <c r="AA656" s="209"/>
      <c r="AB656" s="209"/>
      <c r="AC656" s="209"/>
      <c r="AD656" s="209"/>
      <c r="AE656" s="209"/>
      <c r="AF656" s="209"/>
      <c r="AG656" s="209"/>
      <c r="AH656" s="209"/>
      <c r="AI656" s="209"/>
    </row>
    <row r="657" spans="1:35" ht="15.5">
      <c r="A657" s="132"/>
      <c r="B657" s="132"/>
      <c r="C657" s="132"/>
      <c r="D657" s="132"/>
      <c r="E657" s="48"/>
      <c r="F657" s="48"/>
      <c r="G657" s="48"/>
      <c r="H657" s="48"/>
      <c r="I657" s="48"/>
      <c r="J657" s="48"/>
      <c r="K657" s="48"/>
      <c r="L657" s="48"/>
      <c r="M657" s="48"/>
      <c r="N657" s="48"/>
      <c r="O657" s="48"/>
      <c r="P657" s="208"/>
      <c r="Q657" s="209"/>
      <c r="R657" s="209"/>
      <c r="S657" s="209"/>
      <c r="T657" s="209"/>
      <c r="U657" s="209"/>
      <c r="V657" s="209"/>
      <c r="W657" s="209"/>
      <c r="X657" s="209"/>
      <c r="Y657" s="209"/>
      <c r="Z657" s="209"/>
      <c r="AA657" s="209"/>
      <c r="AB657" s="209"/>
      <c r="AC657" s="209"/>
      <c r="AD657" s="209"/>
      <c r="AE657" s="209"/>
      <c r="AF657" s="209"/>
      <c r="AG657" s="209"/>
      <c r="AH657" s="209"/>
      <c r="AI657" s="209"/>
    </row>
    <row r="658" spans="1:35" ht="15.5">
      <c r="A658" s="132"/>
      <c r="B658" s="132"/>
      <c r="C658" s="132"/>
      <c r="D658" s="132"/>
      <c r="E658" s="48"/>
      <c r="F658" s="48"/>
      <c r="G658" s="48"/>
      <c r="H658" s="48"/>
      <c r="I658" s="48"/>
      <c r="J658" s="48"/>
      <c r="K658" s="48"/>
      <c r="L658" s="48"/>
      <c r="M658" s="48"/>
      <c r="N658" s="48"/>
      <c r="O658" s="48"/>
      <c r="P658" s="208"/>
      <c r="Q658" s="209"/>
      <c r="R658" s="209"/>
      <c r="S658" s="209"/>
      <c r="T658" s="209"/>
      <c r="U658" s="209"/>
      <c r="V658" s="209"/>
      <c r="W658" s="209"/>
      <c r="X658" s="209"/>
      <c r="Y658" s="209"/>
      <c r="Z658" s="209"/>
      <c r="AA658" s="209"/>
      <c r="AB658" s="209"/>
      <c r="AC658" s="209"/>
      <c r="AD658" s="209"/>
      <c r="AE658" s="209"/>
      <c r="AF658" s="209"/>
      <c r="AG658" s="209"/>
      <c r="AH658" s="209"/>
      <c r="AI658" s="209"/>
    </row>
    <row r="659" spans="1:35" ht="15.5">
      <c r="A659" s="132"/>
      <c r="B659" s="132"/>
      <c r="C659" s="132"/>
      <c r="D659" s="132"/>
      <c r="E659" s="48"/>
      <c r="F659" s="48"/>
      <c r="G659" s="48"/>
      <c r="H659" s="48"/>
      <c r="I659" s="48"/>
      <c r="J659" s="48"/>
      <c r="K659" s="48"/>
      <c r="L659" s="48"/>
      <c r="M659" s="48"/>
      <c r="N659" s="48"/>
      <c r="O659" s="48"/>
      <c r="P659" s="208"/>
      <c r="Q659" s="209"/>
      <c r="R659" s="209"/>
      <c r="S659" s="209"/>
      <c r="T659" s="209"/>
      <c r="U659" s="209"/>
      <c r="V659" s="209"/>
      <c r="W659" s="209"/>
      <c r="X659" s="209"/>
      <c r="Y659" s="209"/>
      <c r="Z659" s="209"/>
      <c r="AA659" s="209"/>
      <c r="AB659" s="209"/>
      <c r="AC659" s="209"/>
      <c r="AD659" s="209"/>
      <c r="AE659" s="209"/>
      <c r="AF659" s="209"/>
      <c r="AG659" s="209"/>
      <c r="AH659" s="209"/>
      <c r="AI659" s="209"/>
    </row>
    <row r="660" spans="1:35" ht="15.5">
      <c r="A660" s="132"/>
      <c r="B660" s="132"/>
      <c r="C660" s="132"/>
      <c r="D660" s="132"/>
      <c r="E660" s="48"/>
      <c r="F660" s="48"/>
      <c r="G660" s="48"/>
      <c r="H660" s="48"/>
      <c r="I660" s="48"/>
      <c r="J660" s="48"/>
      <c r="K660" s="48"/>
      <c r="L660" s="48"/>
      <c r="M660" s="48"/>
      <c r="N660" s="48"/>
      <c r="O660" s="48"/>
      <c r="P660" s="208"/>
      <c r="Q660" s="209"/>
      <c r="R660" s="209"/>
      <c r="S660" s="209"/>
      <c r="T660" s="209"/>
      <c r="U660" s="209"/>
      <c r="V660" s="209"/>
      <c r="W660" s="209"/>
      <c r="X660" s="209"/>
      <c r="Y660" s="209"/>
      <c r="Z660" s="209"/>
      <c r="AA660" s="209"/>
      <c r="AB660" s="209"/>
      <c r="AC660" s="209"/>
      <c r="AD660" s="209"/>
      <c r="AE660" s="209"/>
      <c r="AF660" s="209"/>
      <c r="AG660" s="209"/>
      <c r="AH660" s="209"/>
      <c r="AI660" s="209"/>
    </row>
    <row r="661" spans="1:35" ht="15.5">
      <c r="A661" s="132"/>
      <c r="B661" s="132"/>
      <c r="C661" s="132"/>
      <c r="D661" s="132"/>
      <c r="E661" s="48"/>
      <c r="F661" s="48"/>
      <c r="G661" s="48"/>
      <c r="H661" s="48"/>
      <c r="I661" s="48"/>
      <c r="J661" s="48"/>
      <c r="K661" s="48"/>
      <c r="L661" s="48"/>
      <c r="M661" s="48"/>
      <c r="N661" s="48"/>
      <c r="O661" s="48"/>
      <c r="P661" s="208"/>
      <c r="Q661" s="209"/>
      <c r="R661" s="209"/>
      <c r="S661" s="209"/>
      <c r="T661" s="209"/>
      <c r="U661" s="209"/>
      <c r="V661" s="209"/>
      <c r="W661" s="209"/>
      <c r="X661" s="209"/>
      <c r="Y661" s="209"/>
      <c r="Z661" s="209"/>
      <c r="AA661" s="209"/>
      <c r="AB661" s="209"/>
      <c r="AC661" s="209"/>
      <c r="AD661" s="209"/>
      <c r="AE661" s="209"/>
      <c r="AF661" s="209"/>
      <c r="AG661" s="209"/>
      <c r="AH661" s="209"/>
      <c r="AI661" s="209"/>
    </row>
    <row r="662" spans="1:35" ht="15.5">
      <c r="A662" s="132"/>
      <c r="B662" s="132"/>
      <c r="C662" s="132"/>
      <c r="D662" s="132"/>
      <c r="E662" s="48"/>
      <c r="F662" s="48"/>
      <c r="G662" s="48"/>
      <c r="H662" s="48"/>
      <c r="I662" s="48"/>
      <c r="J662" s="48"/>
      <c r="K662" s="48"/>
      <c r="L662" s="48"/>
      <c r="M662" s="48"/>
      <c r="N662" s="48"/>
      <c r="O662" s="48"/>
      <c r="P662" s="208"/>
      <c r="Q662" s="209"/>
      <c r="R662" s="209"/>
      <c r="S662" s="209"/>
      <c r="T662" s="209"/>
      <c r="U662" s="209"/>
      <c r="V662" s="209"/>
      <c r="W662" s="209"/>
      <c r="X662" s="209"/>
      <c r="Y662" s="209"/>
      <c r="Z662" s="209"/>
      <c r="AA662" s="209"/>
      <c r="AB662" s="209"/>
      <c r="AC662" s="209"/>
      <c r="AD662" s="209"/>
      <c r="AE662" s="209"/>
      <c r="AF662" s="209"/>
      <c r="AG662" s="209"/>
      <c r="AH662" s="209"/>
      <c r="AI662" s="209"/>
    </row>
    <row r="663" spans="1:35" ht="15.5">
      <c r="A663" s="132"/>
      <c r="B663" s="132"/>
      <c r="C663" s="132"/>
      <c r="D663" s="132"/>
      <c r="E663" s="48"/>
      <c r="F663" s="48"/>
      <c r="G663" s="48"/>
      <c r="H663" s="48"/>
      <c r="I663" s="48"/>
      <c r="J663" s="48"/>
      <c r="K663" s="48"/>
      <c r="L663" s="48"/>
      <c r="M663" s="48"/>
      <c r="N663" s="48"/>
      <c r="O663" s="48"/>
      <c r="P663" s="208"/>
      <c r="Q663" s="209"/>
      <c r="R663" s="209"/>
      <c r="S663" s="209"/>
      <c r="T663" s="209"/>
      <c r="U663" s="209"/>
      <c r="V663" s="209"/>
      <c r="W663" s="209"/>
      <c r="X663" s="209"/>
      <c r="Y663" s="209"/>
      <c r="Z663" s="209"/>
      <c r="AA663" s="209"/>
      <c r="AB663" s="209"/>
      <c r="AC663" s="209"/>
      <c r="AD663" s="209"/>
      <c r="AE663" s="209"/>
      <c r="AF663" s="209"/>
      <c r="AG663" s="209"/>
      <c r="AH663" s="209"/>
      <c r="AI663" s="209"/>
    </row>
    <row r="664" spans="1:35" ht="15.5">
      <c r="A664" s="132"/>
      <c r="B664" s="132"/>
      <c r="C664" s="132"/>
      <c r="D664" s="132"/>
      <c r="E664" s="48"/>
      <c r="F664" s="48"/>
      <c r="G664" s="48"/>
      <c r="H664" s="48"/>
      <c r="I664" s="48"/>
      <c r="J664" s="48"/>
      <c r="K664" s="48"/>
      <c r="L664" s="48"/>
      <c r="M664" s="48"/>
      <c r="N664" s="48"/>
      <c r="O664" s="48"/>
      <c r="P664" s="208"/>
      <c r="Q664" s="209"/>
      <c r="R664" s="209"/>
      <c r="S664" s="209"/>
      <c r="T664" s="209"/>
      <c r="U664" s="209"/>
      <c r="V664" s="209"/>
      <c r="W664" s="209"/>
      <c r="X664" s="209"/>
      <c r="Y664" s="209"/>
      <c r="Z664" s="209"/>
      <c r="AA664" s="209"/>
      <c r="AB664" s="209"/>
      <c r="AC664" s="209"/>
      <c r="AD664" s="209"/>
      <c r="AE664" s="209"/>
      <c r="AF664" s="209"/>
      <c r="AG664" s="209"/>
      <c r="AH664" s="209"/>
      <c r="AI664" s="209"/>
    </row>
    <row r="665" spans="1:35" ht="15.5">
      <c r="A665" s="132"/>
      <c r="B665" s="132"/>
      <c r="C665" s="132"/>
      <c r="D665" s="132"/>
      <c r="E665" s="48"/>
      <c r="F665" s="48"/>
      <c r="G665" s="48"/>
      <c r="H665" s="48"/>
      <c r="I665" s="48"/>
      <c r="J665" s="48"/>
      <c r="K665" s="48"/>
      <c r="L665" s="48"/>
      <c r="M665" s="48"/>
      <c r="N665" s="48"/>
      <c r="O665" s="48"/>
      <c r="P665" s="208"/>
      <c r="Q665" s="209"/>
      <c r="R665" s="209"/>
      <c r="S665" s="209"/>
      <c r="T665" s="209"/>
      <c r="U665" s="209"/>
      <c r="V665" s="209"/>
      <c r="W665" s="209"/>
      <c r="X665" s="209"/>
      <c r="Y665" s="209"/>
      <c r="Z665" s="209"/>
      <c r="AA665" s="209"/>
      <c r="AB665" s="209"/>
      <c r="AC665" s="209"/>
      <c r="AD665" s="209"/>
      <c r="AE665" s="209"/>
      <c r="AF665" s="209"/>
      <c r="AG665" s="209"/>
      <c r="AH665" s="209"/>
      <c r="AI665" s="209"/>
    </row>
    <row r="666" spans="1:35" ht="15.5">
      <c r="A666" s="132"/>
      <c r="B666" s="132"/>
      <c r="C666" s="132"/>
      <c r="D666" s="132"/>
      <c r="E666" s="48"/>
      <c r="F666" s="48"/>
      <c r="G666" s="48"/>
      <c r="H666" s="48"/>
      <c r="I666" s="48"/>
      <c r="J666" s="48"/>
      <c r="K666" s="48"/>
      <c r="L666" s="48"/>
      <c r="M666" s="48"/>
      <c r="N666" s="48"/>
      <c r="O666" s="48"/>
      <c r="P666" s="208"/>
      <c r="Q666" s="209"/>
      <c r="R666" s="209"/>
      <c r="S666" s="209"/>
      <c r="T666" s="209"/>
      <c r="U666" s="209"/>
      <c r="V666" s="209"/>
      <c r="W666" s="209"/>
      <c r="X666" s="209"/>
      <c r="Y666" s="209"/>
      <c r="Z666" s="209"/>
      <c r="AA666" s="209"/>
      <c r="AB666" s="209"/>
      <c r="AC666" s="209"/>
      <c r="AD666" s="209"/>
      <c r="AE666" s="209"/>
      <c r="AF666" s="209"/>
      <c r="AG666" s="209"/>
      <c r="AH666" s="209"/>
      <c r="AI666" s="209"/>
    </row>
    <row r="667" spans="1:35" ht="15.5">
      <c r="A667" s="132"/>
      <c r="B667" s="132"/>
      <c r="C667" s="132"/>
      <c r="D667" s="132"/>
      <c r="E667" s="48"/>
      <c r="F667" s="48"/>
      <c r="G667" s="48"/>
      <c r="H667" s="48"/>
      <c r="I667" s="48"/>
      <c r="J667" s="48"/>
      <c r="K667" s="48"/>
      <c r="L667" s="48"/>
      <c r="M667" s="48"/>
      <c r="N667" s="48"/>
      <c r="O667" s="48"/>
      <c r="P667" s="208"/>
      <c r="Q667" s="209"/>
      <c r="R667" s="209"/>
      <c r="S667" s="209"/>
      <c r="T667" s="209"/>
      <c r="U667" s="209"/>
      <c r="V667" s="209"/>
      <c r="W667" s="209"/>
      <c r="X667" s="209"/>
      <c r="Y667" s="209"/>
      <c r="Z667" s="209"/>
      <c r="AA667" s="209"/>
      <c r="AB667" s="209"/>
      <c r="AC667" s="209"/>
      <c r="AD667" s="209"/>
      <c r="AE667" s="209"/>
      <c r="AF667" s="209"/>
      <c r="AG667" s="209"/>
      <c r="AH667" s="209"/>
      <c r="AI667" s="209"/>
    </row>
    <row r="668" spans="1:35" ht="15.5">
      <c r="A668" s="132"/>
      <c r="B668" s="132"/>
      <c r="C668" s="132"/>
      <c r="D668" s="132"/>
      <c r="E668" s="48"/>
      <c r="F668" s="48"/>
      <c r="G668" s="48"/>
      <c r="H668" s="48"/>
      <c r="I668" s="48"/>
      <c r="J668" s="48"/>
      <c r="K668" s="48"/>
      <c r="L668" s="48"/>
      <c r="M668" s="48"/>
      <c r="N668" s="48"/>
      <c r="O668" s="48"/>
      <c r="P668" s="208"/>
      <c r="Q668" s="209"/>
      <c r="R668" s="209"/>
      <c r="S668" s="209"/>
      <c r="T668" s="209"/>
      <c r="U668" s="209"/>
      <c r="V668" s="209"/>
      <c r="W668" s="209"/>
      <c r="X668" s="209"/>
      <c r="Y668" s="209"/>
      <c r="Z668" s="209"/>
      <c r="AA668" s="209"/>
      <c r="AB668" s="209"/>
      <c r="AC668" s="209"/>
      <c r="AD668" s="209"/>
      <c r="AE668" s="209"/>
      <c r="AF668" s="209"/>
      <c r="AG668" s="209"/>
      <c r="AH668" s="209"/>
      <c r="AI668" s="209"/>
    </row>
    <row r="669" spans="1:35" ht="15.5">
      <c r="A669" s="132"/>
      <c r="B669" s="132"/>
      <c r="C669" s="132"/>
      <c r="D669" s="132"/>
      <c r="E669" s="48"/>
      <c r="F669" s="48"/>
      <c r="G669" s="48"/>
      <c r="H669" s="48"/>
      <c r="I669" s="48"/>
      <c r="J669" s="48"/>
      <c r="K669" s="48"/>
      <c r="L669" s="48"/>
      <c r="M669" s="48"/>
      <c r="N669" s="48"/>
      <c r="O669" s="48"/>
      <c r="P669" s="208"/>
      <c r="Q669" s="209"/>
      <c r="R669" s="209"/>
      <c r="S669" s="209"/>
      <c r="T669" s="209"/>
      <c r="U669" s="209"/>
      <c r="V669" s="209"/>
      <c r="W669" s="209"/>
      <c r="X669" s="209"/>
      <c r="Y669" s="209"/>
      <c r="Z669" s="209"/>
      <c r="AA669" s="209"/>
      <c r="AB669" s="209"/>
      <c r="AC669" s="209"/>
      <c r="AD669" s="209"/>
      <c r="AE669" s="209"/>
      <c r="AF669" s="209"/>
      <c r="AG669" s="209"/>
      <c r="AH669" s="209"/>
      <c r="AI669" s="209"/>
    </row>
    <row r="670" spans="1:35" ht="15.5">
      <c r="A670" s="132"/>
      <c r="B670" s="132"/>
      <c r="C670" s="132"/>
      <c r="D670" s="132"/>
      <c r="E670" s="48"/>
      <c r="F670" s="48"/>
      <c r="G670" s="48"/>
      <c r="H670" s="48"/>
      <c r="I670" s="48"/>
      <c r="J670" s="48"/>
      <c r="K670" s="48"/>
      <c r="L670" s="48"/>
      <c r="M670" s="48"/>
      <c r="N670" s="48"/>
      <c r="O670" s="48"/>
      <c r="P670" s="208"/>
      <c r="Q670" s="209"/>
      <c r="R670" s="209"/>
      <c r="S670" s="209"/>
      <c r="T670" s="209"/>
      <c r="U670" s="209"/>
      <c r="V670" s="209"/>
      <c r="W670" s="209"/>
      <c r="X670" s="209"/>
      <c r="Y670" s="209"/>
      <c r="Z670" s="209"/>
      <c r="AA670" s="209"/>
      <c r="AB670" s="209"/>
      <c r="AC670" s="209"/>
      <c r="AD670" s="209"/>
      <c r="AE670" s="209"/>
      <c r="AF670" s="209"/>
      <c r="AG670" s="209"/>
      <c r="AH670" s="209"/>
      <c r="AI670" s="209"/>
    </row>
    <row r="671" spans="1:35" ht="15.5">
      <c r="A671" s="132"/>
      <c r="B671" s="132"/>
      <c r="C671" s="132"/>
      <c r="D671" s="132"/>
      <c r="E671" s="48"/>
      <c r="F671" s="48"/>
      <c r="G671" s="48"/>
      <c r="H671" s="48"/>
      <c r="I671" s="48"/>
      <c r="J671" s="48"/>
      <c r="K671" s="48"/>
      <c r="L671" s="48"/>
      <c r="M671" s="48"/>
      <c r="N671" s="48"/>
      <c r="O671" s="48"/>
      <c r="P671" s="208"/>
      <c r="Q671" s="209"/>
      <c r="R671" s="209"/>
      <c r="S671" s="209"/>
      <c r="T671" s="209"/>
      <c r="U671" s="209"/>
      <c r="V671" s="209"/>
      <c r="W671" s="209"/>
      <c r="X671" s="209"/>
      <c r="Y671" s="209"/>
      <c r="Z671" s="209"/>
      <c r="AA671" s="209"/>
      <c r="AB671" s="209"/>
      <c r="AC671" s="209"/>
      <c r="AD671" s="209"/>
      <c r="AE671" s="209"/>
      <c r="AF671" s="209"/>
      <c r="AG671" s="209"/>
      <c r="AH671" s="209"/>
      <c r="AI671" s="209"/>
    </row>
    <row r="672" spans="1:35" ht="15.5">
      <c r="A672" s="132"/>
      <c r="B672" s="132"/>
      <c r="C672" s="132"/>
      <c r="D672" s="132"/>
      <c r="E672" s="48"/>
      <c r="F672" s="48"/>
      <c r="G672" s="48"/>
      <c r="H672" s="48"/>
      <c r="I672" s="48"/>
      <c r="J672" s="48"/>
      <c r="K672" s="48"/>
      <c r="L672" s="48"/>
      <c r="M672" s="48"/>
      <c r="N672" s="48"/>
      <c r="O672" s="48"/>
      <c r="P672" s="208"/>
      <c r="Q672" s="209"/>
      <c r="R672" s="209"/>
      <c r="S672" s="209"/>
      <c r="T672" s="209"/>
      <c r="U672" s="209"/>
      <c r="V672" s="209"/>
      <c r="W672" s="209"/>
      <c r="X672" s="209"/>
      <c r="Y672" s="209"/>
      <c r="Z672" s="209"/>
      <c r="AA672" s="209"/>
      <c r="AB672" s="209"/>
      <c r="AC672" s="209"/>
      <c r="AD672" s="209"/>
      <c r="AE672" s="209"/>
      <c r="AF672" s="209"/>
      <c r="AG672" s="209"/>
      <c r="AH672" s="209"/>
      <c r="AI672" s="209"/>
    </row>
    <row r="673" spans="1:35" ht="15.5">
      <c r="A673" s="132"/>
      <c r="B673" s="132"/>
      <c r="C673" s="132"/>
      <c r="D673" s="132"/>
      <c r="E673" s="48"/>
      <c r="F673" s="48"/>
      <c r="G673" s="48"/>
      <c r="H673" s="48"/>
      <c r="I673" s="48"/>
      <c r="J673" s="48"/>
      <c r="K673" s="48"/>
      <c r="L673" s="48"/>
      <c r="M673" s="48"/>
      <c r="N673" s="48"/>
      <c r="O673" s="48"/>
      <c r="P673" s="208"/>
      <c r="Q673" s="209"/>
      <c r="R673" s="209"/>
      <c r="S673" s="209"/>
      <c r="T673" s="209"/>
      <c r="U673" s="209"/>
      <c r="V673" s="209"/>
      <c r="W673" s="209"/>
      <c r="X673" s="209"/>
      <c r="Y673" s="209"/>
      <c r="Z673" s="209"/>
      <c r="AA673" s="209"/>
      <c r="AB673" s="209"/>
      <c r="AC673" s="209"/>
      <c r="AD673" s="209"/>
      <c r="AE673" s="209"/>
      <c r="AF673" s="209"/>
      <c r="AG673" s="209"/>
      <c r="AH673" s="209"/>
      <c r="AI673" s="209"/>
    </row>
    <row r="674" spans="1:35" ht="15.5">
      <c r="A674" s="132"/>
      <c r="B674" s="132"/>
      <c r="C674" s="132"/>
      <c r="D674" s="132"/>
      <c r="E674" s="48"/>
      <c r="F674" s="48"/>
      <c r="G674" s="48"/>
      <c r="H674" s="48"/>
      <c r="I674" s="48"/>
      <c r="J674" s="48"/>
      <c r="K674" s="48"/>
      <c r="L674" s="48"/>
      <c r="M674" s="48"/>
      <c r="N674" s="48"/>
      <c r="O674" s="48"/>
      <c r="P674" s="208"/>
      <c r="Q674" s="209"/>
      <c r="R674" s="209"/>
      <c r="S674" s="209"/>
      <c r="T674" s="209"/>
      <c r="U674" s="209"/>
      <c r="V674" s="209"/>
      <c r="W674" s="209"/>
      <c r="X674" s="209"/>
      <c r="Y674" s="209"/>
      <c r="Z674" s="209"/>
      <c r="AA674" s="209"/>
      <c r="AB674" s="209"/>
      <c r="AC674" s="209"/>
      <c r="AD674" s="209"/>
      <c r="AE674" s="209"/>
      <c r="AF674" s="209"/>
      <c r="AG674" s="209"/>
      <c r="AH674" s="209"/>
      <c r="AI674" s="209"/>
    </row>
    <row r="675" spans="1:35" ht="15.5">
      <c r="A675" s="132"/>
      <c r="B675" s="132"/>
      <c r="C675" s="132"/>
      <c r="D675" s="132"/>
      <c r="E675" s="48"/>
      <c r="F675" s="48"/>
      <c r="G675" s="48"/>
      <c r="H675" s="48"/>
      <c r="I675" s="48"/>
      <c r="J675" s="48"/>
      <c r="K675" s="48"/>
      <c r="L675" s="48"/>
      <c r="M675" s="48"/>
      <c r="N675" s="48"/>
      <c r="O675" s="48"/>
      <c r="P675" s="208"/>
      <c r="Q675" s="209"/>
      <c r="R675" s="209"/>
      <c r="S675" s="209"/>
      <c r="T675" s="209"/>
      <c r="U675" s="209"/>
      <c r="V675" s="209"/>
      <c r="W675" s="209"/>
      <c r="X675" s="209"/>
      <c r="Y675" s="209"/>
      <c r="Z675" s="209"/>
      <c r="AA675" s="209"/>
      <c r="AB675" s="209"/>
      <c r="AC675" s="209"/>
      <c r="AD675" s="209"/>
      <c r="AE675" s="209"/>
      <c r="AF675" s="209"/>
      <c r="AG675" s="209"/>
      <c r="AH675" s="209"/>
      <c r="AI675" s="209"/>
    </row>
    <row r="676" spans="1:35" ht="15.5">
      <c r="A676" s="132"/>
      <c r="B676" s="132"/>
      <c r="C676" s="132"/>
      <c r="D676" s="132"/>
      <c r="E676" s="48"/>
      <c r="F676" s="48"/>
      <c r="G676" s="48"/>
      <c r="H676" s="48"/>
      <c r="I676" s="48"/>
      <c r="J676" s="48"/>
      <c r="K676" s="48"/>
      <c r="L676" s="48"/>
      <c r="M676" s="48"/>
      <c r="N676" s="48"/>
      <c r="O676" s="48"/>
      <c r="P676" s="208"/>
      <c r="Q676" s="209"/>
      <c r="R676" s="209"/>
      <c r="S676" s="209"/>
      <c r="T676" s="209"/>
      <c r="U676" s="209"/>
      <c r="V676" s="209"/>
      <c r="W676" s="209"/>
      <c r="X676" s="209"/>
      <c r="Y676" s="209"/>
      <c r="Z676" s="209"/>
      <c r="AA676" s="209"/>
      <c r="AB676" s="209"/>
      <c r="AC676" s="209"/>
      <c r="AD676" s="209"/>
      <c r="AE676" s="209"/>
      <c r="AF676" s="209"/>
      <c r="AG676" s="209"/>
      <c r="AH676" s="209"/>
      <c r="AI676" s="209"/>
    </row>
    <row r="677" spans="1:35" ht="15.5">
      <c r="A677" s="132"/>
      <c r="B677" s="132"/>
      <c r="C677" s="132"/>
      <c r="D677" s="132"/>
      <c r="E677" s="48"/>
      <c r="F677" s="48"/>
      <c r="G677" s="48"/>
      <c r="H677" s="48"/>
      <c r="I677" s="48"/>
      <c r="J677" s="48"/>
      <c r="K677" s="48"/>
      <c r="L677" s="48"/>
      <c r="M677" s="48"/>
      <c r="N677" s="48"/>
      <c r="O677" s="48"/>
      <c r="P677" s="208"/>
      <c r="Q677" s="209"/>
      <c r="R677" s="209"/>
      <c r="S677" s="209"/>
      <c r="T677" s="209"/>
      <c r="U677" s="209"/>
      <c r="V677" s="209"/>
      <c r="W677" s="209"/>
      <c r="X677" s="209"/>
      <c r="Y677" s="209"/>
      <c r="Z677" s="209"/>
      <c r="AA677" s="209"/>
      <c r="AB677" s="209"/>
      <c r="AC677" s="209"/>
      <c r="AD677" s="209"/>
      <c r="AE677" s="209"/>
      <c r="AF677" s="209"/>
      <c r="AG677" s="209"/>
      <c r="AH677" s="209"/>
      <c r="AI677" s="209"/>
    </row>
    <row r="678" spans="1:35" ht="15.5">
      <c r="A678" s="132"/>
      <c r="B678" s="132"/>
      <c r="C678" s="132"/>
      <c r="D678" s="132"/>
      <c r="E678" s="48"/>
      <c r="F678" s="48"/>
      <c r="G678" s="48"/>
      <c r="H678" s="48"/>
      <c r="I678" s="48"/>
      <c r="J678" s="48"/>
      <c r="K678" s="48"/>
      <c r="L678" s="48"/>
      <c r="M678" s="48"/>
      <c r="N678" s="48"/>
      <c r="O678" s="48"/>
      <c r="P678" s="208"/>
      <c r="Q678" s="209"/>
      <c r="R678" s="209"/>
      <c r="S678" s="209"/>
      <c r="T678" s="209"/>
      <c r="U678" s="209"/>
      <c r="V678" s="209"/>
      <c r="W678" s="209"/>
      <c r="X678" s="209"/>
      <c r="Y678" s="209"/>
      <c r="Z678" s="209"/>
      <c r="AA678" s="209"/>
      <c r="AB678" s="209"/>
      <c r="AC678" s="209"/>
      <c r="AD678" s="209"/>
      <c r="AE678" s="209"/>
      <c r="AF678" s="209"/>
      <c r="AG678" s="209"/>
      <c r="AH678" s="209"/>
      <c r="AI678" s="209"/>
    </row>
    <row r="679" spans="1:35" ht="15.5">
      <c r="A679" s="132"/>
      <c r="B679" s="132"/>
      <c r="C679" s="132"/>
      <c r="D679" s="132"/>
      <c r="E679" s="48"/>
      <c r="F679" s="48"/>
      <c r="G679" s="48"/>
      <c r="H679" s="48"/>
      <c r="I679" s="48"/>
      <c r="J679" s="48"/>
      <c r="K679" s="48"/>
      <c r="L679" s="48"/>
      <c r="M679" s="48"/>
      <c r="N679" s="48"/>
      <c r="O679" s="48"/>
      <c r="P679" s="208"/>
      <c r="Q679" s="209"/>
      <c r="R679" s="209"/>
      <c r="S679" s="209"/>
      <c r="T679" s="209"/>
      <c r="U679" s="209"/>
      <c r="V679" s="209"/>
      <c r="W679" s="209"/>
      <c r="X679" s="209"/>
      <c r="Y679" s="209"/>
      <c r="Z679" s="209"/>
      <c r="AA679" s="209"/>
      <c r="AB679" s="209"/>
      <c r="AC679" s="209"/>
      <c r="AD679" s="209"/>
      <c r="AE679" s="209"/>
      <c r="AF679" s="209"/>
      <c r="AG679" s="209"/>
      <c r="AH679" s="209"/>
      <c r="AI679" s="209"/>
    </row>
    <row r="680" spans="1:35" ht="15.5">
      <c r="A680" s="132"/>
      <c r="B680" s="132"/>
      <c r="C680" s="132"/>
      <c r="D680" s="132"/>
      <c r="E680" s="48"/>
      <c r="F680" s="48"/>
      <c r="G680" s="48"/>
      <c r="H680" s="48"/>
      <c r="I680" s="48"/>
      <c r="J680" s="48"/>
      <c r="K680" s="48"/>
      <c r="L680" s="48"/>
      <c r="M680" s="48"/>
      <c r="N680" s="48"/>
      <c r="O680" s="48"/>
      <c r="P680" s="208"/>
      <c r="Q680" s="209"/>
      <c r="R680" s="209"/>
      <c r="S680" s="209"/>
      <c r="T680" s="209"/>
      <c r="U680" s="209"/>
      <c r="V680" s="209"/>
      <c r="W680" s="209"/>
      <c r="X680" s="209"/>
      <c r="Y680" s="209"/>
      <c r="Z680" s="209"/>
      <c r="AA680" s="209"/>
      <c r="AB680" s="209"/>
      <c r="AC680" s="209"/>
      <c r="AD680" s="209"/>
      <c r="AE680" s="209"/>
      <c r="AF680" s="209"/>
      <c r="AG680" s="209"/>
      <c r="AH680" s="209"/>
      <c r="AI680" s="209"/>
    </row>
    <row r="681" spans="1:35" ht="15.5">
      <c r="A681" s="132"/>
      <c r="B681" s="132"/>
      <c r="C681" s="132"/>
      <c r="D681" s="132"/>
      <c r="E681" s="48"/>
      <c r="F681" s="48"/>
      <c r="G681" s="48"/>
      <c r="H681" s="48"/>
      <c r="I681" s="48"/>
      <c r="J681" s="48"/>
      <c r="K681" s="48"/>
      <c r="L681" s="48"/>
      <c r="M681" s="48"/>
      <c r="N681" s="48"/>
      <c r="O681" s="48"/>
      <c r="P681" s="208"/>
      <c r="Q681" s="209"/>
      <c r="R681" s="209"/>
      <c r="S681" s="209"/>
      <c r="T681" s="209"/>
      <c r="U681" s="209"/>
      <c r="V681" s="209"/>
      <c r="W681" s="209"/>
      <c r="X681" s="209"/>
      <c r="Y681" s="209"/>
      <c r="Z681" s="209"/>
      <c r="AA681" s="209"/>
      <c r="AB681" s="209"/>
      <c r="AC681" s="209"/>
      <c r="AD681" s="209"/>
      <c r="AE681" s="209"/>
      <c r="AF681" s="209"/>
      <c r="AG681" s="209"/>
      <c r="AH681" s="209"/>
      <c r="AI681" s="209"/>
    </row>
    <row r="682" spans="1:35" ht="15.5">
      <c r="A682" s="132"/>
      <c r="B682" s="132"/>
      <c r="C682" s="132"/>
      <c r="D682" s="132"/>
      <c r="E682" s="48"/>
      <c r="F682" s="48"/>
      <c r="G682" s="48"/>
      <c r="H682" s="48"/>
      <c r="I682" s="48"/>
      <c r="J682" s="48"/>
      <c r="K682" s="48"/>
      <c r="L682" s="48"/>
      <c r="M682" s="48"/>
      <c r="N682" s="48"/>
      <c r="O682" s="48"/>
      <c r="P682" s="208"/>
      <c r="Q682" s="209"/>
      <c r="R682" s="209"/>
      <c r="S682" s="209"/>
      <c r="T682" s="209"/>
      <c r="U682" s="209"/>
      <c r="V682" s="209"/>
      <c r="W682" s="209"/>
      <c r="X682" s="209"/>
      <c r="Y682" s="209"/>
      <c r="Z682" s="209"/>
      <c r="AA682" s="209"/>
      <c r="AB682" s="209"/>
      <c r="AC682" s="209"/>
      <c r="AD682" s="209"/>
      <c r="AE682" s="209"/>
      <c r="AF682" s="209"/>
      <c r="AG682" s="209"/>
      <c r="AH682" s="209"/>
      <c r="AI682" s="209"/>
    </row>
    <row r="683" spans="1:35" ht="15.5">
      <c r="A683" s="132"/>
      <c r="B683" s="132"/>
      <c r="C683" s="132"/>
      <c r="D683" s="132"/>
      <c r="E683" s="48"/>
      <c r="F683" s="48"/>
      <c r="G683" s="48"/>
      <c r="H683" s="48"/>
      <c r="I683" s="48"/>
      <c r="J683" s="48"/>
      <c r="K683" s="48"/>
      <c r="L683" s="48"/>
      <c r="M683" s="48"/>
      <c r="N683" s="48"/>
      <c r="O683" s="48"/>
      <c r="P683" s="208"/>
      <c r="Q683" s="209"/>
      <c r="R683" s="209"/>
      <c r="S683" s="209"/>
      <c r="T683" s="209"/>
      <c r="U683" s="209"/>
      <c r="V683" s="209"/>
      <c r="W683" s="209"/>
      <c r="X683" s="209"/>
      <c r="Y683" s="209"/>
      <c r="Z683" s="209"/>
      <c r="AA683" s="209"/>
      <c r="AB683" s="209"/>
      <c r="AC683" s="209"/>
      <c r="AD683" s="209"/>
      <c r="AE683" s="209"/>
      <c r="AF683" s="209"/>
      <c r="AG683" s="209"/>
      <c r="AH683" s="209"/>
      <c r="AI683" s="209"/>
    </row>
    <row r="684" spans="1:35" ht="15.5">
      <c r="A684" s="132"/>
      <c r="B684" s="132"/>
      <c r="C684" s="132"/>
      <c r="D684" s="132"/>
      <c r="E684" s="48"/>
      <c r="F684" s="48"/>
      <c r="G684" s="48"/>
      <c r="H684" s="48"/>
      <c r="I684" s="48"/>
      <c r="J684" s="48"/>
      <c r="K684" s="48"/>
      <c r="L684" s="48"/>
      <c r="M684" s="48"/>
      <c r="N684" s="48"/>
      <c r="O684" s="48"/>
      <c r="P684" s="208"/>
      <c r="Q684" s="209"/>
      <c r="R684" s="209"/>
      <c r="S684" s="209"/>
      <c r="T684" s="209"/>
      <c r="U684" s="209"/>
      <c r="V684" s="209"/>
      <c r="W684" s="209"/>
      <c r="X684" s="209"/>
      <c r="Y684" s="209"/>
      <c r="Z684" s="209"/>
      <c r="AA684" s="209"/>
      <c r="AB684" s="209"/>
      <c r="AC684" s="209"/>
      <c r="AD684" s="209"/>
      <c r="AE684" s="209"/>
      <c r="AF684" s="209"/>
      <c r="AG684" s="209"/>
      <c r="AH684" s="209"/>
      <c r="AI684" s="209"/>
    </row>
    <row r="685" spans="1:35" ht="15.5">
      <c r="A685" s="132"/>
      <c r="B685" s="132"/>
      <c r="C685" s="132"/>
      <c r="D685" s="132"/>
      <c r="E685" s="48"/>
      <c r="F685" s="48"/>
      <c r="G685" s="48"/>
      <c r="H685" s="48"/>
      <c r="I685" s="48"/>
      <c r="J685" s="48"/>
      <c r="K685" s="48"/>
      <c r="L685" s="48"/>
      <c r="M685" s="48"/>
      <c r="N685" s="48"/>
      <c r="O685" s="48"/>
      <c r="P685" s="208"/>
      <c r="Q685" s="209"/>
      <c r="R685" s="209"/>
      <c r="S685" s="209"/>
      <c r="T685" s="209"/>
      <c r="U685" s="209"/>
      <c r="V685" s="209"/>
      <c r="W685" s="209"/>
      <c r="X685" s="209"/>
      <c r="Y685" s="209"/>
      <c r="Z685" s="209"/>
      <c r="AA685" s="209"/>
      <c r="AB685" s="209"/>
      <c r="AC685" s="209"/>
      <c r="AD685" s="209"/>
      <c r="AE685" s="209"/>
      <c r="AF685" s="209"/>
      <c r="AG685" s="209"/>
      <c r="AH685" s="209"/>
      <c r="AI685" s="209"/>
    </row>
    <row r="686" spans="1:35" ht="15.5">
      <c r="A686" s="132"/>
      <c r="B686" s="132"/>
      <c r="C686" s="132"/>
      <c r="D686" s="132"/>
      <c r="E686" s="48"/>
      <c r="F686" s="48"/>
      <c r="G686" s="48"/>
      <c r="H686" s="48"/>
      <c r="I686" s="48"/>
      <c r="J686" s="48"/>
      <c r="K686" s="48"/>
      <c r="L686" s="48"/>
      <c r="M686" s="48"/>
      <c r="N686" s="48"/>
      <c r="O686" s="48"/>
      <c r="P686" s="208"/>
      <c r="Q686" s="209"/>
      <c r="R686" s="209"/>
      <c r="S686" s="209"/>
      <c r="T686" s="209"/>
      <c r="U686" s="209"/>
      <c r="V686" s="209"/>
      <c r="W686" s="209"/>
      <c r="X686" s="209"/>
      <c r="Y686" s="209"/>
      <c r="Z686" s="209"/>
      <c r="AA686" s="209"/>
      <c r="AB686" s="209"/>
      <c r="AC686" s="209"/>
      <c r="AD686" s="209"/>
      <c r="AE686" s="209"/>
      <c r="AF686" s="209"/>
      <c r="AG686" s="209"/>
      <c r="AH686" s="209"/>
      <c r="AI686" s="209"/>
    </row>
    <row r="687" spans="1:35" ht="15.5">
      <c r="A687" s="132"/>
      <c r="B687" s="132"/>
      <c r="C687" s="132"/>
      <c r="D687" s="132"/>
      <c r="E687" s="48"/>
      <c r="F687" s="48"/>
      <c r="G687" s="48"/>
      <c r="H687" s="48"/>
      <c r="I687" s="48"/>
      <c r="J687" s="48"/>
      <c r="K687" s="48"/>
      <c r="L687" s="48"/>
      <c r="M687" s="48"/>
      <c r="N687" s="48"/>
      <c r="O687" s="48"/>
      <c r="P687" s="208"/>
      <c r="Q687" s="209"/>
      <c r="R687" s="209"/>
      <c r="S687" s="209"/>
      <c r="T687" s="209"/>
      <c r="U687" s="209"/>
      <c r="V687" s="209"/>
      <c r="W687" s="209"/>
      <c r="X687" s="209"/>
      <c r="Y687" s="209"/>
      <c r="Z687" s="209"/>
      <c r="AA687" s="209"/>
      <c r="AB687" s="209"/>
      <c r="AC687" s="209"/>
      <c r="AD687" s="209"/>
      <c r="AE687" s="209"/>
      <c r="AF687" s="209"/>
      <c r="AG687" s="209"/>
      <c r="AH687" s="209"/>
      <c r="AI687" s="209"/>
    </row>
    <row r="688" spans="1:35" ht="15.5">
      <c r="A688" s="132"/>
      <c r="B688" s="132"/>
      <c r="C688" s="132"/>
      <c r="D688" s="132"/>
      <c r="E688" s="48"/>
      <c r="F688" s="48"/>
      <c r="G688" s="48"/>
      <c r="H688" s="48"/>
      <c r="I688" s="48"/>
      <c r="J688" s="48"/>
      <c r="K688" s="48"/>
      <c r="L688" s="48"/>
      <c r="M688" s="48"/>
      <c r="N688" s="48"/>
      <c r="O688" s="48"/>
      <c r="P688" s="208"/>
      <c r="Q688" s="209"/>
      <c r="R688" s="209"/>
      <c r="S688" s="209"/>
      <c r="T688" s="209"/>
      <c r="U688" s="209"/>
      <c r="V688" s="209"/>
      <c r="W688" s="209"/>
      <c r="X688" s="209"/>
      <c r="Y688" s="209"/>
      <c r="Z688" s="209"/>
      <c r="AA688" s="209"/>
      <c r="AB688" s="209"/>
      <c r="AC688" s="209"/>
      <c r="AD688" s="209"/>
      <c r="AE688" s="209"/>
      <c r="AF688" s="209"/>
      <c r="AG688" s="209"/>
      <c r="AH688" s="209"/>
      <c r="AI688" s="209"/>
    </row>
    <row r="689" spans="1:35" ht="15.5">
      <c r="A689" s="132"/>
      <c r="B689" s="132"/>
      <c r="C689" s="132"/>
      <c r="D689" s="132"/>
      <c r="E689" s="48"/>
      <c r="F689" s="48"/>
      <c r="G689" s="48"/>
      <c r="H689" s="48"/>
      <c r="I689" s="48"/>
      <c r="J689" s="48"/>
      <c r="K689" s="48"/>
      <c r="L689" s="48"/>
      <c r="M689" s="48"/>
      <c r="N689" s="48"/>
      <c r="O689" s="48"/>
      <c r="P689" s="208"/>
      <c r="Q689" s="209"/>
      <c r="R689" s="209"/>
      <c r="S689" s="209"/>
      <c r="T689" s="209"/>
      <c r="U689" s="209"/>
      <c r="V689" s="209"/>
      <c r="W689" s="209"/>
      <c r="X689" s="209"/>
      <c r="Y689" s="209"/>
      <c r="Z689" s="209"/>
      <c r="AA689" s="209"/>
      <c r="AB689" s="209"/>
      <c r="AC689" s="209"/>
      <c r="AD689" s="209"/>
      <c r="AE689" s="209"/>
      <c r="AF689" s="209"/>
      <c r="AG689" s="209"/>
      <c r="AH689" s="209"/>
      <c r="AI689" s="209"/>
    </row>
    <row r="690" spans="1:35" ht="15.5">
      <c r="A690" s="132"/>
      <c r="B690" s="132"/>
      <c r="C690" s="132"/>
      <c r="D690" s="132"/>
      <c r="E690" s="48"/>
      <c r="F690" s="48"/>
      <c r="G690" s="48"/>
      <c r="H690" s="48"/>
      <c r="I690" s="48"/>
      <c r="J690" s="48"/>
      <c r="K690" s="48"/>
      <c r="L690" s="48"/>
      <c r="M690" s="48"/>
      <c r="N690" s="48"/>
      <c r="O690" s="48"/>
      <c r="P690" s="208"/>
      <c r="Q690" s="209"/>
      <c r="R690" s="209"/>
      <c r="S690" s="209"/>
      <c r="T690" s="209"/>
      <c r="U690" s="209"/>
      <c r="V690" s="209"/>
      <c r="W690" s="209"/>
      <c r="X690" s="209"/>
      <c r="Y690" s="209"/>
      <c r="Z690" s="209"/>
      <c r="AA690" s="209"/>
      <c r="AB690" s="209"/>
      <c r="AC690" s="209"/>
      <c r="AD690" s="209"/>
      <c r="AE690" s="209"/>
      <c r="AF690" s="209"/>
      <c r="AG690" s="209"/>
      <c r="AH690" s="209"/>
      <c r="AI690" s="209"/>
    </row>
    <row r="691" spans="1:35" ht="15.5">
      <c r="A691" s="132"/>
      <c r="B691" s="132"/>
      <c r="C691" s="132"/>
      <c r="D691" s="132"/>
      <c r="E691" s="48"/>
      <c r="F691" s="48"/>
      <c r="G691" s="48"/>
      <c r="H691" s="48"/>
      <c r="I691" s="48"/>
      <c r="J691" s="48"/>
      <c r="K691" s="48"/>
      <c r="L691" s="48"/>
      <c r="M691" s="48"/>
      <c r="N691" s="48"/>
      <c r="O691" s="48"/>
      <c r="P691" s="208"/>
      <c r="Q691" s="209"/>
      <c r="R691" s="209"/>
      <c r="S691" s="209"/>
      <c r="T691" s="209"/>
      <c r="U691" s="209"/>
      <c r="V691" s="209"/>
      <c r="W691" s="209"/>
      <c r="X691" s="209"/>
      <c r="Y691" s="209"/>
      <c r="Z691" s="209"/>
      <c r="AA691" s="209"/>
      <c r="AB691" s="209"/>
      <c r="AC691" s="209"/>
      <c r="AD691" s="209"/>
      <c r="AE691" s="209"/>
      <c r="AF691" s="209"/>
      <c r="AG691" s="209"/>
      <c r="AH691" s="209"/>
      <c r="AI691" s="209"/>
    </row>
    <row r="692" spans="1:35" ht="15.5">
      <c r="A692" s="132"/>
      <c r="B692" s="132"/>
      <c r="C692" s="132"/>
      <c r="D692" s="132"/>
      <c r="E692" s="48"/>
      <c r="F692" s="48"/>
      <c r="G692" s="48"/>
      <c r="H692" s="48"/>
      <c r="I692" s="48"/>
      <c r="J692" s="48"/>
      <c r="K692" s="48"/>
      <c r="L692" s="48"/>
      <c r="M692" s="48"/>
      <c r="N692" s="48"/>
      <c r="O692" s="48"/>
      <c r="P692" s="208"/>
      <c r="Q692" s="209"/>
      <c r="R692" s="209"/>
      <c r="S692" s="209"/>
      <c r="T692" s="209"/>
      <c r="U692" s="209"/>
      <c r="V692" s="209"/>
      <c r="W692" s="209"/>
      <c r="X692" s="209"/>
      <c r="Y692" s="209"/>
      <c r="Z692" s="209"/>
      <c r="AA692" s="209"/>
      <c r="AB692" s="209"/>
      <c r="AC692" s="209"/>
      <c r="AD692" s="209"/>
      <c r="AE692" s="209"/>
      <c r="AF692" s="209"/>
      <c r="AG692" s="209"/>
      <c r="AH692" s="209"/>
      <c r="AI692" s="209"/>
    </row>
    <row r="693" spans="1:35" ht="15.5">
      <c r="A693" s="132"/>
      <c r="B693" s="132"/>
      <c r="C693" s="132"/>
      <c r="D693" s="132"/>
      <c r="E693" s="48"/>
      <c r="F693" s="48"/>
      <c r="G693" s="48"/>
      <c r="H693" s="48"/>
      <c r="I693" s="48"/>
      <c r="J693" s="48"/>
      <c r="K693" s="48"/>
      <c r="L693" s="48"/>
      <c r="M693" s="48"/>
      <c r="N693" s="48"/>
      <c r="O693" s="48"/>
      <c r="P693" s="208"/>
      <c r="Q693" s="209"/>
      <c r="R693" s="209"/>
      <c r="S693" s="209"/>
      <c r="T693" s="209"/>
      <c r="U693" s="209"/>
      <c r="V693" s="209"/>
      <c r="W693" s="209"/>
      <c r="X693" s="209"/>
      <c r="Y693" s="209"/>
      <c r="Z693" s="209"/>
      <c r="AA693" s="209"/>
      <c r="AB693" s="209"/>
      <c r="AC693" s="209"/>
      <c r="AD693" s="209"/>
      <c r="AE693" s="209"/>
      <c r="AF693" s="209"/>
      <c r="AG693" s="209"/>
      <c r="AH693" s="209"/>
      <c r="AI693" s="209"/>
    </row>
    <row r="694" spans="1:35" ht="15.5">
      <c r="A694" s="132"/>
      <c r="B694" s="132"/>
      <c r="C694" s="132"/>
      <c r="D694" s="132"/>
      <c r="E694" s="48"/>
      <c r="F694" s="48"/>
      <c r="G694" s="48"/>
      <c r="H694" s="48"/>
      <c r="I694" s="48"/>
      <c r="J694" s="48"/>
      <c r="K694" s="48"/>
      <c r="L694" s="48"/>
      <c r="M694" s="48"/>
      <c r="N694" s="48"/>
      <c r="O694" s="48"/>
      <c r="P694" s="208"/>
      <c r="Q694" s="209"/>
      <c r="R694" s="209"/>
      <c r="S694" s="209"/>
      <c r="T694" s="209"/>
      <c r="U694" s="209"/>
      <c r="V694" s="209"/>
      <c r="W694" s="209"/>
      <c r="X694" s="209"/>
      <c r="Y694" s="209"/>
      <c r="Z694" s="209"/>
      <c r="AA694" s="209"/>
      <c r="AB694" s="209"/>
      <c r="AC694" s="209"/>
      <c r="AD694" s="209"/>
      <c r="AE694" s="209"/>
      <c r="AF694" s="209"/>
      <c r="AG694" s="209"/>
      <c r="AH694" s="209"/>
      <c r="AI694" s="209"/>
    </row>
    <row r="695" spans="1:35" ht="15.5">
      <c r="A695" s="132"/>
      <c r="B695" s="132"/>
      <c r="C695" s="132"/>
      <c r="D695" s="132"/>
      <c r="E695" s="48"/>
      <c r="F695" s="48"/>
      <c r="G695" s="48"/>
      <c r="H695" s="48"/>
      <c r="I695" s="48"/>
      <c r="J695" s="48"/>
      <c r="K695" s="48"/>
      <c r="L695" s="48"/>
      <c r="M695" s="48"/>
      <c r="N695" s="48"/>
      <c r="O695" s="48"/>
      <c r="P695" s="208"/>
      <c r="Q695" s="209"/>
      <c r="R695" s="209"/>
      <c r="S695" s="209"/>
      <c r="T695" s="209"/>
      <c r="U695" s="209"/>
      <c r="V695" s="209"/>
      <c r="W695" s="209"/>
      <c r="X695" s="209"/>
      <c r="Y695" s="209"/>
      <c r="Z695" s="209"/>
      <c r="AA695" s="209"/>
      <c r="AB695" s="209"/>
      <c r="AC695" s="209"/>
      <c r="AD695" s="209"/>
      <c r="AE695" s="209"/>
      <c r="AF695" s="209"/>
      <c r="AG695" s="209"/>
      <c r="AH695" s="209"/>
      <c r="AI695" s="209"/>
    </row>
    <row r="696" spans="1:35" ht="15.5">
      <c r="A696" s="132"/>
      <c r="B696" s="132"/>
      <c r="C696" s="132"/>
      <c r="D696" s="132"/>
      <c r="E696" s="48"/>
      <c r="F696" s="48"/>
      <c r="G696" s="48"/>
      <c r="H696" s="48"/>
      <c r="I696" s="48"/>
      <c r="J696" s="48"/>
      <c r="K696" s="48"/>
      <c r="L696" s="48"/>
      <c r="M696" s="48"/>
      <c r="N696" s="48"/>
      <c r="O696" s="48"/>
      <c r="P696" s="208"/>
      <c r="Q696" s="209"/>
      <c r="R696" s="209"/>
      <c r="S696" s="209"/>
      <c r="T696" s="209"/>
      <c r="U696" s="209"/>
      <c r="V696" s="209"/>
      <c r="W696" s="209"/>
      <c r="X696" s="209"/>
      <c r="Y696" s="209"/>
      <c r="Z696" s="209"/>
      <c r="AA696" s="209"/>
      <c r="AB696" s="209"/>
      <c r="AC696" s="209"/>
      <c r="AD696" s="209"/>
      <c r="AE696" s="209"/>
      <c r="AF696" s="209"/>
      <c r="AG696" s="209"/>
      <c r="AH696" s="209"/>
      <c r="AI696" s="209"/>
    </row>
    <row r="697" spans="1:35" ht="15.5">
      <c r="A697" s="132"/>
      <c r="B697" s="132"/>
      <c r="C697" s="132"/>
      <c r="D697" s="132"/>
      <c r="E697" s="48"/>
      <c r="F697" s="48"/>
      <c r="G697" s="48"/>
      <c r="H697" s="48"/>
      <c r="I697" s="48"/>
      <c r="J697" s="48"/>
      <c r="K697" s="48"/>
      <c r="L697" s="48"/>
      <c r="M697" s="48"/>
      <c r="N697" s="48"/>
      <c r="O697" s="48"/>
      <c r="P697" s="208"/>
      <c r="Q697" s="209"/>
      <c r="R697" s="209"/>
      <c r="S697" s="209"/>
      <c r="T697" s="209"/>
      <c r="U697" s="209"/>
      <c r="V697" s="209"/>
      <c r="W697" s="209"/>
      <c r="X697" s="209"/>
      <c r="Y697" s="209"/>
      <c r="Z697" s="209"/>
      <c r="AA697" s="209"/>
      <c r="AB697" s="209"/>
      <c r="AC697" s="209"/>
      <c r="AD697" s="209"/>
      <c r="AE697" s="209"/>
      <c r="AF697" s="209"/>
      <c r="AG697" s="209"/>
      <c r="AH697" s="209"/>
      <c r="AI697" s="209"/>
    </row>
    <row r="698" spans="1:35" ht="15.5">
      <c r="A698" s="132"/>
      <c r="B698" s="132"/>
      <c r="C698" s="132"/>
      <c r="D698" s="132"/>
      <c r="E698" s="48"/>
      <c r="F698" s="48"/>
      <c r="G698" s="48"/>
      <c r="H698" s="48"/>
      <c r="I698" s="48"/>
      <c r="J698" s="48"/>
      <c r="K698" s="48"/>
      <c r="L698" s="48"/>
      <c r="M698" s="48"/>
      <c r="N698" s="48"/>
      <c r="O698" s="48"/>
      <c r="P698" s="208"/>
      <c r="Q698" s="209"/>
      <c r="R698" s="209"/>
      <c r="S698" s="209"/>
      <c r="T698" s="209"/>
      <c r="U698" s="209"/>
      <c r="V698" s="209"/>
      <c r="W698" s="209"/>
      <c r="X698" s="209"/>
      <c r="Y698" s="209"/>
      <c r="Z698" s="209"/>
      <c r="AA698" s="209"/>
      <c r="AB698" s="209"/>
      <c r="AC698" s="209"/>
      <c r="AD698" s="209"/>
      <c r="AE698" s="209"/>
      <c r="AF698" s="209"/>
      <c r="AG698" s="209"/>
      <c r="AH698" s="209"/>
      <c r="AI698" s="209"/>
    </row>
    <row r="699" spans="1:35" ht="15.5">
      <c r="A699" s="132"/>
      <c r="B699" s="132"/>
      <c r="C699" s="132"/>
      <c r="D699" s="132"/>
      <c r="E699" s="48"/>
      <c r="F699" s="48"/>
      <c r="G699" s="48"/>
      <c r="H699" s="48"/>
      <c r="I699" s="48"/>
      <c r="J699" s="48"/>
      <c r="K699" s="48"/>
      <c r="L699" s="48"/>
      <c r="M699" s="48"/>
      <c r="N699" s="48"/>
      <c r="O699" s="48"/>
      <c r="P699" s="208"/>
      <c r="Q699" s="209"/>
      <c r="R699" s="209"/>
      <c r="S699" s="209"/>
      <c r="T699" s="209"/>
      <c r="U699" s="209"/>
      <c r="V699" s="209"/>
      <c r="W699" s="209"/>
      <c r="X699" s="209"/>
      <c r="Y699" s="209"/>
      <c r="Z699" s="209"/>
      <c r="AA699" s="209"/>
      <c r="AB699" s="209"/>
      <c r="AC699" s="209"/>
      <c r="AD699" s="209"/>
      <c r="AE699" s="209"/>
      <c r="AF699" s="209"/>
      <c r="AG699" s="209"/>
      <c r="AH699" s="209"/>
      <c r="AI699" s="209"/>
    </row>
    <row r="700" spans="1:35" ht="15.5">
      <c r="A700" s="132"/>
      <c r="B700" s="132"/>
      <c r="C700" s="132"/>
      <c r="D700" s="132"/>
      <c r="E700" s="48"/>
      <c r="F700" s="48"/>
      <c r="G700" s="48"/>
      <c r="H700" s="48"/>
      <c r="I700" s="48"/>
      <c r="J700" s="48"/>
      <c r="K700" s="48"/>
      <c r="L700" s="48"/>
      <c r="M700" s="48"/>
      <c r="N700" s="48"/>
      <c r="O700" s="48"/>
      <c r="P700" s="208"/>
      <c r="Q700" s="209"/>
      <c r="R700" s="209"/>
      <c r="S700" s="209"/>
      <c r="T700" s="209"/>
      <c r="U700" s="209"/>
      <c r="V700" s="209"/>
      <c r="W700" s="209"/>
      <c r="X700" s="209"/>
      <c r="Y700" s="209"/>
      <c r="Z700" s="209"/>
      <c r="AA700" s="209"/>
      <c r="AB700" s="209"/>
      <c r="AC700" s="209"/>
      <c r="AD700" s="209"/>
      <c r="AE700" s="209"/>
      <c r="AF700" s="209"/>
      <c r="AG700" s="209"/>
      <c r="AH700" s="209"/>
      <c r="AI700" s="209"/>
    </row>
    <row r="701" spans="1:35" ht="15.5">
      <c r="A701" s="132"/>
      <c r="B701" s="132"/>
      <c r="C701" s="132"/>
      <c r="D701" s="132"/>
      <c r="E701" s="48"/>
      <c r="F701" s="48"/>
      <c r="G701" s="48"/>
      <c r="H701" s="48"/>
      <c r="I701" s="48"/>
      <c r="J701" s="48"/>
      <c r="K701" s="48"/>
      <c r="L701" s="48"/>
      <c r="M701" s="48"/>
      <c r="N701" s="48"/>
      <c r="O701" s="48"/>
      <c r="P701" s="208"/>
      <c r="Q701" s="209"/>
      <c r="R701" s="209"/>
      <c r="S701" s="209"/>
      <c r="T701" s="209"/>
      <c r="U701" s="209"/>
      <c r="V701" s="209"/>
      <c r="W701" s="209"/>
      <c r="X701" s="209"/>
      <c r="Y701" s="209"/>
      <c r="Z701" s="209"/>
      <c r="AA701" s="209"/>
      <c r="AB701" s="209"/>
      <c r="AC701" s="209"/>
      <c r="AD701" s="209"/>
      <c r="AE701" s="209"/>
      <c r="AF701" s="209"/>
      <c r="AG701" s="209"/>
      <c r="AH701" s="209"/>
      <c r="AI701" s="209"/>
    </row>
    <row r="702" spans="1:35" ht="15.5">
      <c r="A702" s="132"/>
      <c r="B702" s="132"/>
      <c r="C702" s="132"/>
      <c r="D702" s="132"/>
      <c r="E702" s="48"/>
      <c r="F702" s="48"/>
      <c r="G702" s="48"/>
      <c r="H702" s="48"/>
      <c r="I702" s="48"/>
      <c r="J702" s="48"/>
      <c r="K702" s="48"/>
      <c r="L702" s="48"/>
      <c r="M702" s="48"/>
      <c r="N702" s="48"/>
      <c r="O702" s="48"/>
      <c r="P702" s="208"/>
      <c r="Q702" s="209"/>
      <c r="R702" s="209"/>
      <c r="S702" s="209"/>
      <c r="T702" s="209"/>
      <c r="U702" s="209"/>
      <c r="V702" s="209"/>
      <c r="W702" s="209"/>
      <c r="X702" s="209"/>
      <c r="Y702" s="209"/>
      <c r="Z702" s="209"/>
      <c r="AA702" s="209"/>
      <c r="AB702" s="209"/>
      <c r="AC702" s="209"/>
      <c r="AD702" s="209"/>
      <c r="AE702" s="209"/>
      <c r="AF702" s="209"/>
      <c r="AG702" s="209"/>
      <c r="AH702" s="209"/>
      <c r="AI702" s="209"/>
    </row>
    <row r="703" spans="1:35" ht="15.5">
      <c r="A703" s="132"/>
      <c r="B703" s="132"/>
      <c r="C703" s="132"/>
      <c r="D703" s="132"/>
      <c r="E703" s="48"/>
      <c r="F703" s="48"/>
      <c r="G703" s="48"/>
      <c r="H703" s="48"/>
      <c r="I703" s="48"/>
      <c r="J703" s="48"/>
      <c r="K703" s="48"/>
      <c r="L703" s="48"/>
      <c r="M703" s="48"/>
      <c r="N703" s="48"/>
      <c r="O703" s="48"/>
      <c r="P703" s="208"/>
      <c r="Q703" s="209"/>
      <c r="R703" s="209"/>
      <c r="S703" s="209"/>
      <c r="T703" s="209"/>
      <c r="U703" s="209"/>
      <c r="V703" s="209"/>
      <c r="W703" s="209"/>
      <c r="X703" s="209"/>
      <c r="Y703" s="209"/>
      <c r="Z703" s="209"/>
      <c r="AA703" s="209"/>
      <c r="AB703" s="209"/>
      <c r="AC703" s="209"/>
      <c r="AD703" s="209"/>
      <c r="AE703" s="209"/>
      <c r="AF703" s="209"/>
      <c r="AG703" s="209"/>
      <c r="AH703" s="209"/>
      <c r="AI703" s="209"/>
    </row>
    <row r="704" spans="1:35" ht="15.5">
      <c r="A704" s="132"/>
      <c r="B704" s="132"/>
      <c r="C704" s="132"/>
      <c r="D704" s="132"/>
      <c r="E704" s="48"/>
      <c r="F704" s="48"/>
      <c r="G704" s="48"/>
      <c r="H704" s="48"/>
      <c r="I704" s="48"/>
      <c r="J704" s="48"/>
      <c r="K704" s="48"/>
      <c r="L704" s="48"/>
      <c r="M704" s="48"/>
      <c r="N704" s="48"/>
      <c r="O704" s="48"/>
      <c r="P704" s="208"/>
      <c r="Q704" s="209"/>
      <c r="R704" s="209"/>
      <c r="S704" s="209"/>
      <c r="T704" s="209"/>
      <c r="U704" s="209"/>
      <c r="V704" s="209"/>
      <c r="W704" s="209"/>
      <c r="X704" s="209"/>
      <c r="Y704" s="209"/>
      <c r="Z704" s="209"/>
      <c r="AA704" s="209"/>
      <c r="AB704" s="209"/>
      <c r="AC704" s="209"/>
      <c r="AD704" s="209"/>
      <c r="AE704" s="209"/>
      <c r="AF704" s="209"/>
      <c r="AG704" s="209"/>
      <c r="AH704" s="209"/>
      <c r="AI704" s="209"/>
    </row>
    <row r="705" spans="1:35" ht="15.5">
      <c r="A705" s="132"/>
      <c r="B705" s="132"/>
      <c r="C705" s="132"/>
      <c r="D705" s="132"/>
      <c r="E705" s="48"/>
      <c r="F705" s="48"/>
      <c r="G705" s="48"/>
      <c r="H705" s="48"/>
      <c r="I705" s="48"/>
      <c r="J705" s="48"/>
      <c r="K705" s="48"/>
      <c r="L705" s="48"/>
      <c r="M705" s="48"/>
      <c r="N705" s="48"/>
      <c r="O705" s="48"/>
      <c r="P705" s="208"/>
      <c r="Q705" s="209"/>
      <c r="R705" s="209"/>
      <c r="S705" s="209"/>
      <c r="T705" s="209"/>
      <c r="U705" s="209"/>
      <c r="V705" s="209"/>
      <c r="W705" s="209"/>
      <c r="X705" s="209"/>
      <c r="Y705" s="209"/>
      <c r="Z705" s="209"/>
      <c r="AA705" s="209"/>
      <c r="AB705" s="209"/>
      <c r="AC705" s="209"/>
      <c r="AD705" s="209"/>
      <c r="AE705" s="209"/>
      <c r="AF705" s="209"/>
      <c r="AG705" s="209"/>
      <c r="AH705" s="209"/>
      <c r="AI705" s="209"/>
    </row>
    <row r="706" spans="1:35" ht="15.5">
      <c r="A706" s="132"/>
      <c r="B706" s="132"/>
      <c r="C706" s="132"/>
      <c r="D706" s="132"/>
      <c r="E706" s="48"/>
      <c r="F706" s="48"/>
      <c r="G706" s="48"/>
      <c r="H706" s="48"/>
      <c r="I706" s="48"/>
      <c r="J706" s="48"/>
      <c r="K706" s="48"/>
      <c r="L706" s="48"/>
      <c r="M706" s="48"/>
      <c r="N706" s="48"/>
      <c r="O706" s="48"/>
      <c r="P706" s="208"/>
      <c r="Q706" s="209"/>
      <c r="R706" s="209"/>
      <c r="S706" s="209"/>
      <c r="T706" s="209"/>
      <c r="U706" s="209"/>
      <c r="V706" s="209"/>
      <c r="W706" s="209"/>
      <c r="X706" s="209"/>
      <c r="Y706" s="209"/>
      <c r="Z706" s="209"/>
      <c r="AA706" s="209"/>
      <c r="AB706" s="209"/>
      <c r="AC706" s="209"/>
      <c r="AD706" s="209"/>
      <c r="AE706" s="209"/>
      <c r="AF706" s="209"/>
      <c r="AG706" s="209"/>
      <c r="AH706" s="209"/>
      <c r="AI706" s="209"/>
    </row>
    <row r="707" spans="1:35" ht="15.5">
      <c r="A707" s="132"/>
      <c r="B707" s="132"/>
      <c r="C707" s="132"/>
      <c r="D707" s="132"/>
      <c r="E707" s="48"/>
      <c r="F707" s="48"/>
      <c r="G707" s="48"/>
      <c r="H707" s="48"/>
      <c r="I707" s="48"/>
      <c r="J707" s="48"/>
      <c r="K707" s="48"/>
      <c r="L707" s="48"/>
      <c r="M707" s="48"/>
      <c r="N707" s="48"/>
      <c r="O707" s="48"/>
      <c r="P707" s="208"/>
      <c r="Q707" s="209"/>
      <c r="R707" s="209"/>
      <c r="S707" s="209"/>
      <c r="T707" s="209"/>
      <c r="U707" s="209"/>
      <c r="V707" s="209"/>
      <c r="W707" s="209"/>
      <c r="X707" s="209"/>
      <c r="Y707" s="209"/>
      <c r="Z707" s="209"/>
      <c r="AA707" s="209"/>
      <c r="AB707" s="209"/>
      <c r="AC707" s="209"/>
      <c r="AD707" s="209"/>
      <c r="AE707" s="209"/>
      <c r="AF707" s="209"/>
      <c r="AG707" s="209"/>
      <c r="AH707" s="209"/>
      <c r="AI707" s="209"/>
    </row>
    <row r="708" spans="1:35" ht="15.5">
      <c r="A708" s="132"/>
      <c r="B708" s="132"/>
      <c r="C708" s="132"/>
      <c r="D708" s="132"/>
      <c r="E708" s="48"/>
      <c r="F708" s="48"/>
      <c r="G708" s="48"/>
      <c r="H708" s="48"/>
      <c r="I708" s="48"/>
      <c r="J708" s="48"/>
      <c r="K708" s="48"/>
      <c r="L708" s="48"/>
      <c r="M708" s="48"/>
      <c r="N708" s="48"/>
      <c r="O708" s="48"/>
      <c r="P708" s="208"/>
      <c r="Q708" s="209"/>
      <c r="R708" s="209"/>
      <c r="S708" s="209"/>
      <c r="T708" s="209"/>
      <c r="U708" s="209"/>
      <c r="V708" s="209"/>
      <c r="W708" s="209"/>
      <c r="X708" s="209"/>
      <c r="Y708" s="209"/>
      <c r="Z708" s="209"/>
      <c r="AA708" s="209"/>
      <c r="AB708" s="209"/>
      <c r="AC708" s="209"/>
      <c r="AD708" s="209"/>
      <c r="AE708" s="209"/>
      <c r="AF708" s="209"/>
      <c r="AG708" s="209"/>
      <c r="AH708" s="209"/>
      <c r="AI708" s="209"/>
    </row>
    <row r="709" spans="1:35" ht="15.5">
      <c r="A709" s="132"/>
      <c r="B709" s="132"/>
      <c r="C709" s="132"/>
      <c r="D709" s="132"/>
      <c r="E709" s="48"/>
      <c r="F709" s="48"/>
      <c r="G709" s="48"/>
      <c r="H709" s="48"/>
      <c r="I709" s="48"/>
      <c r="J709" s="48"/>
      <c r="K709" s="48"/>
      <c r="L709" s="48"/>
      <c r="M709" s="48"/>
      <c r="N709" s="48"/>
      <c r="O709" s="48"/>
      <c r="P709" s="208"/>
      <c r="Q709" s="209"/>
      <c r="R709" s="209"/>
      <c r="S709" s="209"/>
      <c r="T709" s="209"/>
      <c r="U709" s="209"/>
      <c r="V709" s="209"/>
      <c r="W709" s="209"/>
      <c r="X709" s="209"/>
      <c r="Y709" s="209"/>
      <c r="Z709" s="209"/>
      <c r="AA709" s="209"/>
      <c r="AB709" s="209"/>
      <c r="AC709" s="209"/>
      <c r="AD709" s="209"/>
      <c r="AE709" s="209"/>
      <c r="AF709" s="209"/>
      <c r="AG709" s="209"/>
      <c r="AH709" s="209"/>
      <c r="AI709" s="209"/>
    </row>
    <row r="710" spans="1:35" ht="15.5">
      <c r="A710" s="132"/>
      <c r="B710" s="132"/>
      <c r="C710" s="132"/>
      <c r="D710" s="132"/>
      <c r="E710" s="48"/>
      <c r="F710" s="48"/>
      <c r="G710" s="48"/>
      <c r="H710" s="48"/>
      <c r="I710" s="48"/>
      <c r="J710" s="48"/>
      <c r="K710" s="48"/>
      <c r="L710" s="48"/>
      <c r="M710" s="48"/>
      <c r="N710" s="48"/>
      <c r="O710" s="48"/>
      <c r="P710" s="208"/>
      <c r="Q710" s="209"/>
      <c r="R710" s="209"/>
      <c r="S710" s="209"/>
      <c r="T710" s="209"/>
      <c r="U710" s="209"/>
      <c r="V710" s="209"/>
      <c r="W710" s="209"/>
      <c r="X710" s="209"/>
      <c r="Y710" s="209"/>
      <c r="Z710" s="209"/>
      <c r="AA710" s="209"/>
      <c r="AB710" s="209"/>
      <c r="AC710" s="209"/>
      <c r="AD710" s="209"/>
      <c r="AE710" s="209"/>
      <c r="AF710" s="209"/>
      <c r="AG710" s="209"/>
      <c r="AH710" s="209"/>
      <c r="AI710" s="209"/>
    </row>
    <row r="711" spans="1:35" ht="15.5">
      <c r="A711" s="132"/>
      <c r="B711" s="132"/>
      <c r="C711" s="132"/>
      <c r="D711" s="132"/>
      <c r="E711" s="48"/>
      <c r="F711" s="48"/>
      <c r="G711" s="48"/>
      <c r="H711" s="48"/>
      <c r="I711" s="48"/>
      <c r="J711" s="48"/>
      <c r="K711" s="48"/>
      <c r="L711" s="48"/>
      <c r="M711" s="48"/>
      <c r="N711" s="48"/>
      <c r="O711" s="48"/>
      <c r="P711" s="208"/>
      <c r="Q711" s="209"/>
      <c r="R711" s="209"/>
      <c r="S711" s="209"/>
      <c r="T711" s="209"/>
      <c r="U711" s="209"/>
      <c r="V711" s="209"/>
      <c r="W711" s="209"/>
      <c r="X711" s="209"/>
      <c r="Y711" s="209"/>
      <c r="Z711" s="209"/>
      <c r="AA711" s="209"/>
      <c r="AB711" s="209"/>
      <c r="AC711" s="209"/>
      <c r="AD711" s="209"/>
      <c r="AE711" s="209"/>
      <c r="AF711" s="209"/>
      <c r="AG711" s="209"/>
      <c r="AH711" s="209"/>
      <c r="AI711" s="209"/>
    </row>
    <row r="712" spans="1:35" ht="15.5">
      <c r="A712" s="132"/>
      <c r="B712" s="132"/>
      <c r="C712" s="132"/>
      <c r="D712" s="132"/>
      <c r="E712" s="48"/>
      <c r="F712" s="48"/>
      <c r="G712" s="48"/>
      <c r="H712" s="48"/>
      <c r="I712" s="48"/>
      <c r="J712" s="48"/>
      <c r="K712" s="48"/>
      <c r="L712" s="48"/>
      <c r="M712" s="48"/>
      <c r="N712" s="48"/>
      <c r="O712" s="48"/>
      <c r="P712" s="208"/>
      <c r="Q712" s="209"/>
      <c r="R712" s="209"/>
      <c r="S712" s="209"/>
      <c r="T712" s="209"/>
      <c r="U712" s="209"/>
      <c r="V712" s="209"/>
      <c r="W712" s="209"/>
      <c r="X712" s="209"/>
      <c r="Y712" s="209"/>
      <c r="Z712" s="209"/>
      <c r="AA712" s="209"/>
      <c r="AB712" s="209"/>
      <c r="AC712" s="209"/>
      <c r="AD712" s="209"/>
      <c r="AE712" s="209"/>
      <c r="AF712" s="209"/>
      <c r="AG712" s="209"/>
      <c r="AH712" s="209"/>
      <c r="AI712" s="209"/>
    </row>
    <row r="713" spans="1:35" ht="15.5">
      <c r="A713" s="132"/>
      <c r="B713" s="132"/>
      <c r="C713" s="132"/>
      <c r="D713" s="132"/>
      <c r="E713" s="48"/>
      <c r="F713" s="48"/>
      <c r="G713" s="48"/>
      <c r="H713" s="48"/>
      <c r="I713" s="48"/>
      <c r="J713" s="48"/>
      <c r="K713" s="48"/>
      <c r="L713" s="48"/>
      <c r="M713" s="48"/>
      <c r="N713" s="48"/>
      <c r="O713" s="48"/>
      <c r="P713" s="208"/>
      <c r="Q713" s="209"/>
      <c r="R713" s="209"/>
      <c r="S713" s="209"/>
      <c r="T713" s="209"/>
      <c r="U713" s="209"/>
      <c r="V713" s="209"/>
      <c r="W713" s="209"/>
      <c r="X713" s="209"/>
      <c r="Y713" s="209"/>
      <c r="Z713" s="209"/>
      <c r="AA713" s="209"/>
      <c r="AB713" s="209"/>
      <c r="AC713" s="209"/>
      <c r="AD713" s="209"/>
      <c r="AE713" s="209"/>
      <c r="AF713" s="209"/>
      <c r="AG713" s="209"/>
      <c r="AH713" s="209"/>
      <c r="AI713" s="209"/>
    </row>
    <row r="714" spans="1:35" ht="15.5">
      <c r="A714" s="132"/>
      <c r="B714" s="132"/>
      <c r="C714" s="132"/>
      <c r="D714" s="132"/>
      <c r="E714" s="48"/>
      <c r="F714" s="48"/>
      <c r="G714" s="48"/>
      <c r="H714" s="48"/>
      <c r="I714" s="48"/>
      <c r="J714" s="48"/>
      <c r="K714" s="48"/>
      <c r="L714" s="48"/>
      <c r="M714" s="48"/>
      <c r="N714" s="48"/>
      <c r="O714" s="48"/>
      <c r="P714" s="208"/>
      <c r="Q714" s="209"/>
      <c r="R714" s="209"/>
      <c r="S714" s="209"/>
      <c r="T714" s="209"/>
      <c r="U714" s="209"/>
      <c r="V714" s="209"/>
      <c r="W714" s="209"/>
      <c r="X714" s="209"/>
      <c r="Y714" s="209"/>
      <c r="Z714" s="209"/>
      <c r="AA714" s="209"/>
      <c r="AB714" s="209"/>
      <c r="AC714" s="209"/>
      <c r="AD714" s="209"/>
      <c r="AE714" s="209"/>
      <c r="AF714" s="209"/>
      <c r="AG714" s="209"/>
      <c r="AH714" s="209"/>
      <c r="AI714" s="209"/>
    </row>
    <row r="715" spans="1:35" ht="15.5">
      <c r="A715" s="132"/>
      <c r="B715" s="132"/>
      <c r="C715" s="132"/>
      <c r="D715" s="132"/>
      <c r="E715" s="48"/>
      <c r="F715" s="48"/>
      <c r="G715" s="48"/>
      <c r="H715" s="48"/>
      <c r="I715" s="48"/>
      <c r="J715" s="48"/>
      <c r="K715" s="48"/>
      <c r="L715" s="48"/>
      <c r="M715" s="48"/>
      <c r="N715" s="48"/>
      <c r="O715" s="48"/>
      <c r="P715" s="208"/>
      <c r="Q715" s="209"/>
      <c r="R715" s="209"/>
      <c r="S715" s="209"/>
      <c r="T715" s="209"/>
      <c r="U715" s="209"/>
      <c r="V715" s="209"/>
      <c r="W715" s="209"/>
      <c r="X715" s="209"/>
      <c r="Y715" s="209"/>
      <c r="Z715" s="209"/>
      <c r="AA715" s="209"/>
      <c r="AB715" s="209"/>
      <c r="AC715" s="209"/>
      <c r="AD715" s="209"/>
      <c r="AE715" s="209"/>
      <c r="AF715" s="209"/>
      <c r="AG715" s="209"/>
      <c r="AH715" s="209"/>
      <c r="AI715" s="209"/>
    </row>
    <row r="716" spans="1:35" ht="15.5">
      <c r="A716" s="132"/>
      <c r="B716" s="132"/>
      <c r="C716" s="132"/>
      <c r="D716" s="132"/>
      <c r="E716" s="48"/>
      <c r="F716" s="48"/>
      <c r="G716" s="48"/>
      <c r="H716" s="48"/>
      <c r="I716" s="48"/>
      <c r="J716" s="48"/>
      <c r="K716" s="48"/>
      <c r="L716" s="48"/>
      <c r="M716" s="48"/>
      <c r="N716" s="48"/>
      <c r="O716" s="48"/>
      <c r="P716" s="208"/>
      <c r="Q716" s="209"/>
      <c r="R716" s="209"/>
      <c r="S716" s="209"/>
      <c r="T716" s="209"/>
      <c r="U716" s="209"/>
      <c r="V716" s="209"/>
      <c r="W716" s="209"/>
      <c r="X716" s="209"/>
      <c r="Y716" s="209"/>
      <c r="Z716" s="209"/>
      <c r="AA716" s="209"/>
      <c r="AB716" s="209"/>
      <c r="AC716" s="209"/>
      <c r="AD716" s="209"/>
      <c r="AE716" s="209"/>
      <c r="AF716" s="209"/>
      <c r="AG716" s="209"/>
      <c r="AH716" s="209"/>
      <c r="AI716" s="209"/>
    </row>
    <row r="717" spans="1:35" ht="15.5">
      <c r="A717" s="132"/>
      <c r="B717" s="132"/>
      <c r="C717" s="132"/>
      <c r="D717" s="132"/>
      <c r="E717" s="48"/>
      <c r="F717" s="48"/>
      <c r="G717" s="48"/>
      <c r="H717" s="48"/>
      <c r="I717" s="48"/>
      <c r="J717" s="48"/>
      <c r="K717" s="48"/>
      <c r="L717" s="48"/>
      <c r="M717" s="48"/>
      <c r="N717" s="48"/>
      <c r="O717" s="48"/>
      <c r="P717" s="208"/>
      <c r="Q717" s="209"/>
      <c r="R717" s="209"/>
      <c r="S717" s="209"/>
      <c r="T717" s="209"/>
      <c r="U717" s="209"/>
      <c r="V717" s="209"/>
      <c r="W717" s="209"/>
      <c r="X717" s="209"/>
      <c r="Y717" s="209"/>
      <c r="Z717" s="209"/>
      <c r="AA717" s="209"/>
      <c r="AB717" s="209"/>
      <c r="AC717" s="209"/>
      <c r="AD717" s="209"/>
      <c r="AE717" s="209"/>
      <c r="AF717" s="209"/>
      <c r="AG717" s="209"/>
      <c r="AH717" s="209"/>
      <c r="AI717" s="209"/>
    </row>
    <row r="718" spans="1:35" ht="15.5">
      <c r="A718" s="132"/>
      <c r="B718" s="132"/>
      <c r="C718" s="132"/>
      <c r="D718" s="132"/>
      <c r="E718" s="48"/>
      <c r="F718" s="48"/>
      <c r="G718" s="48"/>
      <c r="H718" s="48"/>
      <c r="I718" s="48"/>
      <c r="J718" s="48"/>
      <c r="K718" s="48"/>
      <c r="L718" s="48"/>
      <c r="M718" s="48"/>
      <c r="N718" s="48"/>
      <c r="O718" s="48"/>
      <c r="P718" s="208"/>
      <c r="Q718" s="209"/>
      <c r="R718" s="209"/>
      <c r="S718" s="209"/>
      <c r="T718" s="209"/>
      <c r="U718" s="209"/>
      <c r="V718" s="209"/>
      <c r="W718" s="209"/>
      <c r="X718" s="209"/>
      <c r="Y718" s="209"/>
      <c r="Z718" s="209"/>
      <c r="AA718" s="209"/>
      <c r="AB718" s="209"/>
      <c r="AC718" s="209"/>
      <c r="AD718" s="209"/>
      <c r="AE718" s="209"/>
      <c r="AF718" s="209"/>
      <c r="AG718" s="209"/>
      <c r="AH718" s="209"/>
      <c r="AI718" s="209"/>
    </row>
    <row r="719" spans="1:35" ht="15.5">
      <c r="A719" s="132"/>
      <c r="B719" s="132"/>
      <c r="C719" s="132"/>
      <c r="D719" s="132"/>
      <c r="E719" s="48"/>
      <c r="F719" s="48"/>
      <c r="G719" s="48"/>
      <c r="H719" s="48"/>
      <c r="I719" s="48"/>
      <c r="J719" s="48"/>
      <c r="K719" s="48"/>
      <c r="L719" s="48"/>
      <c r="M719" s="48"/>
      <c r="N719" s="48"/>
      <c r="O719" s="48"/>
      <c r="P719" s="208"/>
      <c r="Q719" s="209"/>
      <c r="R719" s="209"/>
      <c r="S719" s="209"/>
      <c r="T719" s="209"/>
      <c r="U719" s="209"/>
      <c r="V719" s="209"/>
      <c r="W719" s="209"/>
      <c r="X719" s="209"/>
      <c r="Y719" s="209"/>
      <c r="Z719" s="209"/>
      <c r="AA719" s="209"/>
      <c r="AB719" s="209"/>
      <c r="AC719" s="209"/>
      <c r="AD719" s="209"/>
      <c r="AE719" s="209"/>
      <c r="AF719" s="209"/>
      <c r="AG719" s="209"/>
      <c r="AH719" s="209"/>
      <c r="AI719" s="209"/>
    </row>
    <row r="720" spans="1:35" ht="15.5">
      <c r="A720" s="132"/>
      <c r="B720" s="132"/>
      <c r="C720" s="132"/>
      <c r="D720" s="132"/>
      <c r="E720" s="48"/>
      <c r="F720" s="48"/>
      <c r="G720" s="48"/>
      <c r="H720" s="48"/>
      <c r="I720" s="48"/>
      <c r="J720" s="48"/>
      <c r="K720" s="48"/>
      <c r="L720" s="48"/>
      <c r="M720" s="48"/>
      <c r="N720" s="48"/>
      <c r="O720" s="48"/>
      <c r="P720" s="208"/>
      <c r="Q720" s="209"/>
      <c r="R720" s="209"/>
      <c r="S720" s="209"/>
      <c r="T720" s="209"/>
      <c r="U720" s="209"/>
      <c r="V720" s="209"/>
      <c r="W720" s="209"/>
      <c r="X720" s="209"/>
      <c r="Y720" s="209"/>
      <c r="Z720" s="209"/>
      <c r="AA720" s="209"/>
      <c r="AB720" s="209"/>
      <c r="AC720" s="209"/>
      <c r="AD720" s="209"/>
      <c r="AE720" s="209"/>
      <c r="AF720" s="209"/>
      <c r="AG720" s="209"/>
      <c r="AH720" s="209"/>
      <c r="AI720" s="209"/>
    </row>
    <row r="721" spans="1:35" ht="15.5">
      <c r="A721" s="132"/>
      <c r="B721" s="132"/>
      <c r="C721" s="132"/>
      <c r="D721" s="132"/>
      <c r="E721" s="48"/>
      <c r="F721" s="48"/>
      <c r="G721" s="48"/>
      <c r="H721" s="48"/>
      <c r="I721" s="48"/>
      <c r="J721" s="48"/>
      <c r="K721" s="48"/>
      <c r="L721" s="48"/>
      <c r="M721" s="48"/>
      <c r="N721" s="48"/>
      <c r="O721" s="48"/>
      <c r="P721" s="208"/>
      <c r="Q721" s="209"/>
      <c r="R721" s="209"/>
      <c r="S721" s="209"/>
      <c r="T721" s="209"/>
      <c r="U721" s="209"/>
      <c r="V721" s="209"/>
      <c r="W721" s="209"/>
      <c r="X721" s="209"/>
      <c r="Y721" s="209"/>
      <c r="Z721" s="209"/>
      <c r="AA721" s="209"/>
      <c r="AB721" s="209"/>
      <c r="AC721" s="209"/>
      <c r="AD721" s="209"/>
      <c r="AE721" s="209"/>
      <c r="AF721" s="209"/>
      <c r="AG721" s="209"/>
      <c r="AH721" s="209"/>
      <c r="AI721" s="209"/>
    </row>
    <row r="722" spans="1:35" ht="15.5">
      <c r="A722" s="132"/>
      <c r="B722" s="132"/>
      <c r="C722" s="132"/>
      <c r="D722" s="132"/>
      <c r="E722" s="48"/>
      <c r="F722" s="48"/>
      <c r="G722" s="48"/>
      <c r="H722" s="48"/>
      <c r="I722" s="48"/>
      <c r="J722" s="48"/>
      <c r="K722" s="48"/>
      <c r="L722" s="48"/>
      <c r="M722" s="48"/>
      <c r="N722" s="48"/>
      <c r="O722" s="48"/>
      <c r="P722" s="208"/>
      <c r="Q722" s="209"/>
      <c r="R722" s="209"/>
      <c r="S722" s="209"/>
      <c r="T722" s="209"/>
      <c r="U722" s="209"/>
      <c r="V722" s="209"/>
      <c r="W722" s="209"/>
      <c r="X722" s="209"/>
      <c r="Y722" s="209"/>
      <c r="Z722" s="209"/>
      <c r="AA722" s="209"/>
      <c r="AB722" s="209"/>
      <c r="AC722" s="209"/>
      <c r="AD722" s="209"/>
      <c r="AE722" s="209"/>
      <c r="AF722" s="209"/>
      <c r="AG722" s="209"/>
      <c r="AH722" s="209"/>
      <c r="AI722" s="209"/>
    </row>
    <row r="723" spans="1:35" ht="15.5">
      <c r="A723" s="132"/>
      <c r="B723" s="132"/>
      <c r="C723" s="132"/>
      <c r="D723" s="132"/>
      <c r="E723" s="48"/>
      <c r="F723" s="48"/>
      <c r="G723" s="48"/>
      <c r="H723" s="48"/>
      <c r="I723" s="48"/>
      <c r="J723" s="48"/>
      <c r="K723" s="48"/>
      <c r="L723" s="48"/>
      <c r="M723" s="48"/>
      <c r="N723" s="48"/>
      <c r="O723" s="48"/>
      <c r="P723" s="208"/>
      <c r="Q723" s="209"/>
      <c r="R723" s="209"/>
      <c r="S723" s="209"/>
      <c r="T723" s="209"/>
      <c r="U723" s="209"/>
      <c r="V723" s="209"/>
      <c r="W723" s="209"/>
      <c r="X723" s="209"/>
      <c r="Y723" s="209"/>
      <c r="Z723" s="209"/>
      <c r="AA723" s="209"/>
      <c r="AB723" s="209"/>
      <c r="AC723" s="209"/>
      <c r="AD723" s="209"/>
      <c r="AE723" s="209"/>
      <c r="AF723" s="209"/>
      <c r="AG723" s="209"/>
      <c r="AH723" s="209"/>
      <c r="AI723" s="209"/>
    </row>
    <row r="724" spans="1:35" ht="15.5">
      <c r="A724" s="132"/>
      <c r="B724" s="132"/>
      <c r="C724" s="132"/>
      <c r="D724" s="132"/>
      <c r="E724" s="48"/>
      <c r="F724" s="48"/>
      <c r="G724" s="48"/>
      <c r="H724" s="48"/>
      <c r="I724" s="48"/>
      <c r="J724" s="48"/>
      <c r="K724" s="48"/>
      <c r="L724" s="48"/>
      <c r="M724" s="48"/>
      <c r="N724" s="48"/>
      <c r="O724" s="48"/>
      <c r="P724" s="208"/>
      <c r="Q724" s="209"/>
      <c r="R724" s="209"/>
      <c r="S724" s="209"/>
      <c r="T724" s="209"/>
      <c r="U724" s="209"/>
      <c r="V724" s="209"/>
      <c r="W724" s="209"/>
      <c r="X724" s="209"/>
      <c r="Y724" s="209"/>
      <c r="Z724" s="209"/>
      <c r="AA724" s="209"/>
      <c r="AB724" s="209"/>
      <c r="AC724" s="209"/>
      <c r="AD724" s="209"/>
      <c r="AE724" s="209"/>
      <c r="AF724" s="209"/>
      <c r="AG724" s="209"/>
      <c r="AH724" s="209"/>
      <c r="AI724" s="209"/>
    </row>
    <row r="725" spans="1:35" ht="15.5">
      <c r="A725" s="132"/>
      <c r="B725" s="132"/>
      <c r="C725" s="132"/>
      <c r="D725" s="132"/>
      <c r="E725" s="48"/>
      <c r="F725" s="48"/>
      <c r="G725" s="48"/>
      <c r="H725" s="48"/>
      <c r="I725" s="48"/>
      <c r="J725" s="48"/>
      <c r="K725" s="48"/>
      <c r="L725" s="48"/>
      <c r="M725" s="48"/>
      <c r="N725" s="48"/>
      <c r="O725" s="48"/>
      <c r="P725" s="208"/>
      <c r="Q725" s="209"/>
      <c r="R725" s="209"/>
      <c r="S725" s="209"/>
      <c r="T725" s="209"/>
      <c r="U725" s="209"/>
      <c r="V725" s="209"/>
      <c r="W725" s="209"/>
      <c r="X725" s="209"/>
      <c r="Y725" s="209"/>
      <c r="Z725" s="209"/>
      <c r="AA725" s="209"/>
      <c r="AB725" s="209"/>
      <c r="AC725" s="209"/>
      <c r="AD725" s="209"/>
      <c r="AE725" s="209"/>
      <c r="AF725" s="209"/>
      <c r="AG725" s="209"/>
      <c r="AH725" s="209"/>
      <c r="AI725" s="209"/>
    </row>
    <row r="726" spans="1:35" ht="15.5">
      <c r="A726" s="132"/>
      <c r="B726" s="132"/>
      <c r="C726" s="132"/>
      <c r="D726" s="132"/>
      <c r="E726" s="48"/>
      <c r="F726" s="48"/>
      <c r="G726" s="48"/>
      <c r="H726" s="48"/>
      <c r="I726" s="48"/>
      <c r="J726" s="48"/>
      <c r="K726" s="48"/>
      <c r="L726" s="48"/>
      <c r="M726" s="48"/>
      <c r="N726" s="48"/>
      <c r="O726" s="48"/>
      <c r="P726" s="208"/>
      <c r="Q726" s="209"/>
      <c r="R726" s="209"/>
      <c r="S726" s="209"/>
      <c r="T726" s="209"/>
      <c r="U726" s="209"/>
      <c r="V726" s="209"/>
      <c r="W726" s="209"/>
      <c r="X726" s="209"/>
      <c r="Y726" s="209"/>
      <c r="Z726" s="209"/>
      <c r="AA726" s="209"/>
      <c r="AB726" s="209"/>
      <c r="AC726" s="209"/>
      <c r="AD726" s="209"/>
      <c r="AE726" s="209"/>
      <c r="AF726" s="209"/>
      <c r="AG726" s="209"/>
      <c r="AH726" s="209"/>
      <c r="AI726" s="209"/>
    </row>
    <row r="727" spans="1:35" ht="15.5">
      <c r="A727" s="132"/>
      <c r="B727" s="132"/>
      <c r="C727" s="132"/>
      <c r="D727" s="132"/>
      <c r="E727" s="48"/>
      <c r="F727" s="48"/>
      <c r="G727" s="48"/>
      <c r="H727" s="48"/>
      <c r="I727" s="48"/>
      <c r="J727" s="48"/>
      <c r="K727" s="48"/>
      <c r="L727" s="48"/>
      <c r="M727" s="48"/>
      <c r="N727" s="48"/>
      <c r="O727" s="48"/>
      <c r="P727" s="208"/>
      <c r="Q727" s="209"/>
      <c r="R727" s="209"/>
      <c r="S727" s="209"/>
      <c r="T727" s="209"/>
      <c r="U727" s="209"/>
      <c r="V727" s="209"/>
      <c r="W727" s="209"/>
      <c r="X727" s="209"/>
      <c r="Y727" s="209"/>
      <c r="Z727" s="209"/>
      <c r="AA727" s="209"/>
      <c r="AB727" s="209"/>
      <c r="AC727" s="209"/>
      <c r="AD727" s="209"/>
      <c r="AE727" s="209"/>
      <c r="AF727" s="209"/>
      <c r="AG727" s="209"/>
      <c r="AH727" s="209"/>
      <c r="AI727" s="209"/>
    </row>
    <row r="728" spans="1:35" ht="15.5">
      <c r="A728" s="132"/>
      <c r="B728" s="132"/>
      <c r="C728" s="132"/>
      <c r="D728" s="132"/>
      <c r="E728" s="48"/>
      <c r="F728" s="48"/>
      <c r="G728" s="48"/>
      <c r="H728" s="48"/>
      <c r="I728" s="48"/>
      <c r="J728" s="48"/>
      <c r="K728" s="48"/>
      <c r="L728" s="48"/>
      <c r="M728" s="48"/>
      <c r="N728" s="48"/>
      <c r="O728" s="48"/>
      <c r="P728" s="208"/>
      <c r="Q728" s="209"/>
      <c r="R728" s="209"/>
      <c r="S728" s="209"/>
      <c r="T728" s="209"/>
      <c r="U728" s="209"/>
      <c r="V728" s="209"/>
      <c r="W728" s="209"/>
      <c r="X728" s="209"/>
      <c r="Y728" s="209"/>
      <c r="Z728" s="209"/>
      <c r="AA728" s="209"/>
      <c r="AB728" s="209"/>
      <c r="AC728" s="209"/>
      <c r="AD728" s="209"/>
      <c r="AE728" s="209"/>
      <c r="AF728" s="209"/>
      <c r="AG728" s="209"/>
      <c r="AH728" s="209"/>
      <c r="AI728" s="209"/>
    </row>
    <row r="729" spans="1:35" ht="15.5">
      <c r="A729" s="132"/>
      <c r="B729" s="132"/>
      <c r="C729" s="132"/>
      <c r="D729" s="132"/>
      <c r="E729" s="48"/>
      <c r="F729" s="48"/>
      <c r="G729" s="48"/>
      <c r="H729" s="48"/>
      <c r="I729" s="48"/>
      <c r="J729" s="48"/>
      <c r="K729" s="48"/>
      <c r="L729" s="48"/>
      <c r="M729" s="48"/>
      <c r="N729" s="48"/>
      <c r="O729" s="48"/>
      <c r="P729" s="208"/>
      <c r="Q729" s="209"/>
      <c r="R729" s="209"/>
      <c r="S729" s="209"/>
      <c r="T729" s="209"/>
      <c r="U729" s="209"/>
      <c r="V729" s="209"/>
      <c r="W729" s="209"/>
      <c r="X729" s="209"/>
      <c r="Y729" s="209"/>
      <c r="Z729" s="209"/>
      <c r="AA729" s="209"/>
      <c r="AB729" s="209"/>
      <c r="AC729" s="209"/>
      <c r="AD729" s="209"/>
      <c r="AE729" s="209"/>
      <c r="AF729" s="209"/>
      <c r="AG729" s="209"/>
      <c r="AH729" s="209"/>
      <c r="AI729" s="209"/>
    </row>
    <row r="730" spans="1:35" ht="15.5">
      <c r="A730" s="132"/>
      <c r="B730" s="132"/>
      <c r="C730" s="132"/>
      <c r="D730" s="132"/>
      <c r="E730" s="48"/>
      <c r="F730" s="48"/>
      <c r="G730" s="48"/>
      <c r="H730" s="48"/>
      <c r="I730" s="48"/>
      <c r="J730" s="48"/>
      <c r="K730" s="48"/>
      <c r="L730" s="48"/>
      <c r="M730" s="48"/>
      <c r="N730" s="48"/>
      <c r="O730" s="48"/>
      <c r="P730" s="208"/>
      <c r="Q730" s="209"/>
      <c r="R730" s="209"/>
      <c r="S730" s="209"/>
      <c r="T730" s="209"/>
      <c r="U730" s="209"/>
      <c r="V730" s="209"/>
      <c r="W730" s="209"/>
      <c r="X730" s="209"/>
      <c r="Y730" s="209"/>
      <c r="Z730" s="209"/>
      <c r="AA730" s="209"/>
      <c r="AB730" s="209"/>
      <c r="AC730" s="209"/>
      <c r="AD730" s="209"/>
      <c r="AE730" s="209"/>
      <c r="AF730" s="209"/>
      <c r="AG730" s="209"/>
      <c r="AH730" s="209"/>
      <c r="AI730" s="209"/>
    </row>
    <row r="731" spans="1:35" ht="15.5">
      <c r="A731" s="132"/>
      <c r="B731" s="132"/>
      <c r="C731" s="132"/>
      <c r="D731" s="132"/>
      <c r="E731" s="48"/>
      <c r="F731" s="48"/>
      <c r="G731" s="48"/>
      <c r="H731" s="48"/>
      <c r="I731" s="48"/>
      <c r="J731" s="48"/>
      <c r="K731" s="48"/>
      <c r="L731" s="48"/>
      <c r="M731" s="48"/>
      <c r="N731" s="48"/>
      <c r="O731" s="48"/>
      <c r="P731" s="208"/>
      <c r="Q731" s="209"/>
      <c r="R731" s="209"/>
      <c r="S731" s="209"/>
      <c r="T731" s="209"/>
      <c r="U731" s="209"/>
      <c r="V731" s="209"/>
      <c r="W731" s="209"/>
      <c r="X731" s="209"/>
      <c r="Y731" s="209"/>
      <c r="Z731" s="209"/>
      <c r="AA731" s="209"/>
      <c r="AB731" s="209"/>
      <c r="AC731" s="209"/>
      <c r="AD731" s="209"/>
      <c r="AE731" s="209"/>
      <c r="AF731" s="209"/>
      <c r="AG731" s="209"/>
      <c r="AH731" s="209"/>
      <c r="AI731" s="209"/>
    </row>
    <row r="732" spans="1:35" ht="15.5">
      <c r="A732" s="132"/>
      <c r="B732" s="132"/>
      <c r="C732" s="132"/>
      <c r="D732" s="132"/>
      <c r="E732" s="48"/>
      <c r="F732" s="48"/>
      <c r="G732" s="48"/>
      <c r="H732" s="48"/>
      <c r="I732" s="48"/>
      <c r="J732" s="48"/>
      <c r="K732" s="48"/>
      <c r="L732" s="48"/>
      <c r="M732" s="48"/>
      <c r="N732" s="48"/>
      <c r="O732" s="48"/>
      <c r="P732" s="208"/>
      <c r="Q732" s="209"/>
      <c r="R732" s="209"/>
      <c r="S732" s="209"/>
      <c r="T732" s="209"/>
      <c r="U732" s="209"/>
      <c r="V732" s="209"/>
      <c r="W732" s="209"/>
      <c r="X732" s="209"/>
      <c r="Y732" s="209"/>
      <c r="Z732" s="209"/>
      <c r="AA732" s="209"/>
      <c r="AB732" s="209"/>
      <c r="AC732" s="209"/>
      <c r="AD732" s="209"/>
      <c r="AE732" s="209"/>
      <c r="AF732" s="209"/>
      <c r="AG732" s="209"/>
      <c r="AH732" s="209"/>
      <c r="AI732" s="209"/>
    </row>
    <row r="733" spans="1:35" ht="15.5">
      <c r="A733" s="132"/>
      <c r="B733" s="132"/>
      <c r="C733" s="132"/>
      <c r="D733" s="132"/>
      <c r="E733" s="48"/>
      <c r="F733" s="48"/>
      <c r="G733" s="48"/>
      <c r="H733" s="48"/>
      <c r="I733" s="48"/>
      <c r="J733" s="48"/>
      <c r="K733" s="48"/>
      <c r="L733" s="48"/>
      <c r="M733" s="48"/>
      <c r="N733" s="48"/>
      <c r="O733" s="48"/>
      <c r="P733" s="208"/>
      <c r="Q733" s="209"/>
      <c r="R733" s="209"/>
      <c r="S733" s="209"/>
      <c r="T733" s="209"/>
      <c r="U733" s="209"/>
      <c r="V733" s="209"/>
      <c r="W733" s="209"/>
      <c r="X733" s="209"/>
      <c r="Y733" s="209"/>
      <c r="Z733" s="209"/>
      <c r="AA733" s="209"/>
      <c r="AB733" s="209"/>
      <c r="AC733" s="209"/>
      <c r="AD733" s="209"/>
      <c r="AE733" s="209"/>
      <c r="AF733" s="209"/>
      <c r="AG733" s="209"/>
      <c r="AH733" s="209"/>
      <c r="AI733" s="209"/>
    </row>
    <row r="734" spans="1:35" ht="15.5">
      <c r="A734" s="132"/>
      <c r="B734" s="132"/>
      <c r="C734" s="132"/>
      <c r="D734" s="132"/>
      <c r="E734" s="48"/>
      <c r="F734" s="48"/>
      <c r="G734" s="48"/>
      <c r="H734" s="48"/>
      <c r="I734" s="48"/>
      <c r="J734" s="48"/>
      <c r="K734" s="48"/>
      <c r="L734" s="48"/>
      <c r="M734" s="48"/>
      <c r="N734" s="48"/>
      <c r="O734" s="48"/>
      <c r="P734" s="208"/>
      <c r="Q734" s="209"/>
      <c r="R734" s="209"/>
      <c r="S734" s="209"/>
      <c r="T734" s="209"/>
      <c r="U734" s="209"/>
      <c r="V734" s="209"/>
      <c r="W734" s="209"/>
      <c r="X734" s="209"/>
      <c r="Y734" s="209"/>
      <c r="Z734" s="209"/>
      <c r="AA734" s="209"/>
      <c r="AB734" s="209"/>
      <c r="AC734" s="209"/>
      <c r="AD734" s="209"/>
      <c r="AE734" s="209"/>
      <c r="AF734" s="209"/>
      <c r="AG734" s="209"/>
      <c r="AH734" s="209"/>
      <c r="AI734" s="209"/>
    </row>
    <row r="735" spans="1:35" ht="15.5">
      <c r="A735" s="132"/>
      <c r="B735" s="132"/>
      <c r="C735" s="132"/>
      <c r="D735" s="132"/>
      <c r="E735" s="48"/>
      <c r="F735" s="48"/>
      <c r="G735" s="48"/>
      <c r="H735" s="48"/>
      <c r="I735" s="48"/>
      <c r="J735" s="48"/>
      <c r="K735" s="48"/>
      <c r="L735" s="48"/>
      <c r="M735" s="48"/>
      <c r="N735" s="48"/>
      <c r="O735" s="48"/>
      <c r="P735" s="208"/>
      <c r="Q735" s="209"/>
      <c r="R735" s="209"/>
      <c r="S735" s="209"/>
      <c r="T735" s="209"/>
      <c r="U735" s="209"/>
      <c r="V735" s="209"/>
      <c r="W735" s="209"/>
      <c r="X735" s="209"/>
      <c r="Y735" s="209"/>
      <c r="Z735" s="209"/>
      <c r="AA735" s="209"/>
      <c r="AB735" s="209"/>
      <c r="AC735" s="209"/>
      <c r="AD735" s="209"/>
      <c r="AE735" s="209"/>
      <c r="AF735" s="209"/>
      <c r="AG735" s="209"/>
      <c r="AH735" s="209"/>
      <c r="AI735" s="209"/>
    </row>
    <row r="736" spans="1:35" ht="15.5">
      <c r="A736" s="132"/>
      <c r="B736" s="132"/>
      <c r="C736" s="132"/>
      <c r="D736" s="132"/>
      <c r="E736" s="48"/>
      <c r="F736" s="48"/>
      <c r="G736" s="48"/>
      <c r="H736" s="48"/>
      <c r="I736" s="48"/>
      <c r="J736" s="48"/>
      <c r="K736" s="48"/>
      <c r="L736" s="48"/>
      <c r="M736" s="48"/>
      <c r="N736" s="48"/>
      <c r="O736" s="48"/>
      <c r="P736" s="208"/>
      <c r="Q736" s="209"/>
      <c r="R736" s="209"/>
      <c r="S736" s="209"/>
      <c r="T736" s="209"/>
      <c r="U736" s="209"/>
      <c r="V736" s="209"/>
      <c r="W736" s="209"/>
      <c r="X736" s="209"/>
      <c r="Y736" s="209"/>
      <c r="Z736" s="209"/>
      <c r="AA736" s="209"/>
      <c r="AB736" s="209"/>
      <c r="AC736" s="209"/>
      <c r="AD736" s="209"/>
      <c r="AE736" s="209"/>
      <c r="AF736" s="209"/>
      <c r="AG736" s="209"/>
      <c r="AH736" s="209"/>
      <c r="AI736" s="209"/>
    </row>
    <row r="737" spans="1:35" ht="15.5">
      <c r="A737" s="132"/>
      <c r="B737" s="132"/>
      <c r="C737" s="132"/>
      <c r="D737" s="132"/>
      <c r="E737" s="48"/>
      <c r="F737" s="48"/>
      <c r="G737" s="48"/>
      <c r="H737" s="48"/>
      <c r="I737" s="48"/>
      <c r="J737" s="48"/>
      <c r="K737" s="48"/>
      <c r="L737" s="48"/>
      <c r="M737" s="48"/>
      <c r="N737" s="48"/>
      <c r="O737" s="48"/>
      <c r="P737" s="208"/>
      <c r="Q737" s="209"/>
      <c r="R737" s="209"/>
      <c r="S737" s="209"/>
      <c r="T737" s="209"/>
      <c r="U737" s="209"/>
      <c r="V737" s="209"/>
      <c r="W737" s="209"/>
      <c r="X737" s="209"/>
      <c r="Y737" s="209"/>
      <c r="Z737" s="209"/>
      <c r="AA737" s="209"/>
      <c r="AB737" s="209"/>
      <c r="AC737" s="209"/>
      <c r="AD737" s="209"/>
      <c r="AE737" s="209"/>
      <c r="AF737" s="209"/>
      <c r="AG737" s="209"/>
      <c r="AH737" s="209"/>
      <c r="AI737" s="209"/>
    </row>
    <row r="738" spans="1:35" ht="15.5">
      <c r="A738" s="132"/>
      <c r="B738" s="132"/>
      <c r="C738" s="132"/>
      <c r="D738" s="132"/>
      <c r="E738" s="48"/>
      <c r="F738" s="48"/>
      <c r="G738" s="48"/>
      <c r="H738" s="48"/>
      <c r="I738" s="48"/>
      <c r="J738" s="48"/>
      <c r="K738" s="48"/>
      <c r="L738" s="48"/>
      <c r="M738" s="48"/>
      <c r="N738" s="48"/>
      <c r="O738" s="48"/>
      <c r="P738" s="208"/>
      <c r="Q738" s="209"/>
      <c r="R738" s="209"/>
      <c r="S738" s="209"/>
      <c r="T738" s="209"/>
      <c r="U738" s="209"/>
      <c r="V738" s="209"/>
      <c r="W738" s="209"/>
      <c r="X738" s="209"/>
      <c r="Y738" s="209"/>
      <c r="Z738" s="209"/>
      <c r="AA738" s="209"/>
      <c r="AB738" s="209"/>
      <c r="AC738" s="209"/>
      <c r="AD738" s="209"/>
      <c r="AE738" s="209"/>
      <c r="AF738" s="209"/>
      <c r="AG738" s="209"/>
      <c r="AH738" s="209"/>
      <c r="AI738" s="209"/>
    </row>
    <row r="739" spans="1:35" ht="15.5">
      <c r="A739" s="132"/>
      <c r="B739" s="132"/>
      <c r="C739" s="132"/>
      <c r="D739" s="132"/>
      <c r="E739" s="48"/>
      <c r="F739" s="48"/>
      <c r="G739" s="48"/>
      <c r="H739" s="48"/>
      <c r="I739" s="48"/>
      <c r="J739" s="48"/>
      <c r="K739" s="48"/>
      <c r="L739" s="48"/>
      <c r="M739" s="48"/>
      <c r="N739" s="48"/>
      <c r="O739" s="48"/>
      <c r="P739" s="208"/>
      <c r="Q739" s="209"/>
      <c r="R739" s="209"/>
      <c r="S739" s="209"/>
      <c r="T739" s="209"/>
      <c r="U739" s="209"/>
      <c r="V739" s="209"/>
      <c r="W739" s="209"/>
      <c r="X739" s="209"/>
      <c r="Y739" s="209"/>
      <c r="Z739" s="209"/>
      <c r="AA739" s="209"/>
      <c r="AB739" s="209"/>
      <c r="AC739" s="209"/>
      <c r="AD739" s="209"/>
      <c r="AE739" s="209"/>
      <c r="AF739" s="209"/>
      <c r="AG739" s="209"/>
      <c r="AH739" s="209"/>
      <c r="AI739" s="209"/>
    </row>
    <row r="740" spans="1:35" ht="15.5">
      <c r="A740" s="132"/>
      <c r="B740" s="132"/>
      <c r="C740" s="132"/>
      <c r="D740" s="132"/>
      <c r="E740" s="48"/>
      <c r="F740" s="48"/>
      <c r="G740" s="48"/>
      <c r="H740" s="48"/>
      <c r="I740" s="48"/>
      <c r="J740" s="48"/>
      <c r="K740" s="48"/>
      <c r="L740" s="48"/>
      <c r="M740" s="48"/>
      <c r="N740" s="48"/>
      <c r="O740" s="48"/>
      <c r="P740" s="208"/>
      <c r="Q740" s="209"/>
      <c r="R740" s="209"/>
      <c r="S740" s="209"/>
      <c r="T740" s="209"/>
      <c r="U740" s="209"/>
      <c r="V740" s="209"/>
      <c r="W740" s="209"/>
      <c r="X740" s="209"/>
      <c r="Y740" s="209"/>
      <c r="Z740" s="209"/>
      <c r="AA740" s="209"/>
      <c r="AB740" s="209"/>
      <c r="AC740" s="209"/>
      <c r="AD740" s="209"/>
      <c r="AE740" s="209"/>
      <c r="AF740" s="209"/>
      <c r="AG740" s="209"/>
      <c r="AH740" s="209"/>
      <c r="AI740" s="209"/>
    </row>
    <row r="741" spans="1:35" ht="15.5">
      <c r="A741" s="132"/>
      <c r="B741" s="132"/>
      <c r="C741" s="132"/>
      <c r="D741" s="132"/>
      <c r="E741" s="48"/>
      <c r="F741" s="48"/>
      <c r="G741" s="48"/>
      <c r="H741" s="48"/>
      <c r="I741" s="48"/>
      <c r="J741" s="48"/>
      <c r="K741" s="48"/>
      <c r="L741" s="48"/>
      <c r="M741" s="48"/>
      <c r="N741" s="48"/>
      <c r="O741" s="48"/>
      <c r="P741" s="208"/>
      <c r="Q741" s="209"/>
      <c r="R741" s="209"/>
      <c r="S741" s="209"/>
      <c r="T741" s="209"/>
      <c r="U741" s="209"/>
      <c r="V741" s="209"/>
      <c r="W741" s="209"/>
      <c r="X741" s="209"/>
      <c r="Y741" s="209"/>
      <c r="Z741" s="209"/>
      <c r="AA741" s="209"/>
      <c r="AB741" s="209"/>
      <c r="AC741" s="209"/>
      <c r="AD741" s="209"/>
      <c r="AE741" s="209"/>
      <c r="AF741" s="209"/>
      <c r="AG741" s="209"/>
      <c r="AH741" s="209"/>
      <c r="AI741" s="209"/>
    </row>
    <row r="742" spans="1:35" ht="15.5">
      <c r="A742" s="132"/>
      <c r="B742" s="132"/>
      <c r="C742" s="132"/>
      <c r="D742" s="132"/>
      <c r="E742" s="48"/>
      <c r="F742" s="48"/>
      <c r="G742" s="48"/>
      <c r="H742" s="48"/>
      <c r="I742" s="48"/>
      <c r="J742" s="48"/>
      <c r="K742" s="48"/>
      <c r="L742" s="48"/>
      <c r="M742" s="48"/>
      <c r="N742" s="48"/>
      <c r="O742" s="48"/>
      <c r="P742" s="208"/>
      <c r="Q742" s="209"/>
      <c r="R742" s="209"/>
      <c r="S742" s="209"/>
      <c r="T742" s="209"/>
      <c r="U742" s="209"/>
      <c r="V742" s="209"/>
      <c r="W742" s="209"/>
      <c r="X742" s="209"/>
      <c r="Y742" s="209"/>
      <c r="Z742" s="209"/>
      <c r="AA742" s="209"/>
      <c r="AB742" s="209"/>
      <c r="AC742" s="209"/>
      <c r="AD742" s="209"/>
      <c r="AE742" s="209"/>
      <c r="AF742" s="209"/>
      <c r="AG742" s="209"/>
      <c r="AH742" s="209"/>
      <c r="AI742" s="209"/>
    </row>
    <row r="743" spans="1:35" ht="15.5">
      <c r="A743" s="132"/>
      <c r="B743" s="132"/>
      <c r="C743" s="132"/>
      <c r="D743" s="132"/>
      <c r="E743" s="48"/>
      <c r="F743" s="48"/>
      <c r="G743" s="48"/>
      <c r="H743" s="48"/>
      <c r="I743" s="48"/>
      <c r="J743" s="48"/>
      <c r="K743" s="48"/>
      <c r="L743" s="48"/>
      <c r="M743" s="48"/>
      <c r="N743" s="48"/>
      <c r="O743" s="48"/>
      <c r="P743" s="208"/>
      <c r="Q743" s="209"/>
      <c r="R743" s="209"/>
      <c r="S743" s="209"/>
      <c r="T743" s="209"/>
      <c r="U743" s="209"/>
      <c r="V743" s="209"/>
      <c r="W743" s="209"/>
      <c r="X743" s="209"/>
      <c r="Y743" s="209"/>
      <c r="Z743" s="209"/>
      <c r="AA743" s="209"/>
      <c r="AB743" s="209"/>
      <c r="AC743" s="209"/>
      <c r="AD743" s="209"/>
      <c r="AE743" s="209"/>
      <c r="AF743" s="209"/>
      <c r="AG743" s="209"/>
      <c r="AH743" s="209"/>
      <c r="AI743" s="209"/>
    </row>
    <row r="744" spans="1:35" ht="15.5">
      <c r="A744" s="132"/>
      <c r="B744" s="132"/>
      <c r="C744" s="132"/>
      <c r="D744" s="132"/>
      <c r="E744" s="48"/>
      <c r="F744" s="48"/>
      <c r="G744" s="48"/>
      <c r="H744" s="48"/>
      <c r="I744" s="48"/>
      <c r="J744" s="48"/>
      <c r="K744" s="48"/>
      <c r="L744" s="48"/>
      <c r="M744" s="48"/>
      <c r="N744" s="48"/>
      <c r="O744" s="48"/>
      <c r="P744" s="208"/>
      <c r="Q744" s="209"/>
      <c r="R744" s="209"/>
      <c r="S744" s="209"/>
      <c r="T744" s="209"/>
      <c r="U744" s="209"/>
      <c r="V744" s="209"/>
      <c r="W744" s="209"/>
      <c r="X744" s="209"/>
      <c r="Y744" s="209"/>
      <c r="Z744" s="209"/>
      <c r="AA744" s="209"/>
      <c r="AB744" s="209"/>
      <c r="AC744" s="209"/>
      <c r="AD744" s="209"/>
      <c r="AE744" s="209"/>
      <c r="AF744" s="209"/>
      <c r="AG744" s="209"/>
      <c r="AH744" s="209"/>
      <c r="AI744" s="209"/>
    </row>
    <row r="745" spans="1:35" ht="15.5">
      <c r="A745" s="132"/>
      <c r="B745" s="132"/>
      <c r="C745" s="132"/>
      <c r="D745" s="132"/>
      <c r="E745" s="48"/>
      <c r="F745" s="48"/>
      <c r="G745" s="48"/>
      <c r="H745" s="48"/>
      <c r="I745" s="48"/>
      <c r="J745" s="48"/>
      <c r="K745" s="48"/>
      <c r="L745" s="48"/>
      <c r="M745" s="48"/>
      <c r="N745" s="48"/>
      <c r="O745" s="48"/>
      <c r="P745" s="208"/>
      <c r="Q745" s="209"/>
      <c r="R745" s="209"/>
      <c r="S745" s="209"/>
      <c r="T745" s="209"/>
      <c r="U745" s="209"/>
      <c r="V745" s="209"/>
      <c r="W745" s="209"/>
      <c r="X745" s="209"/>
      <c r="Y745" s="209"/>
      <c r="Z745" s="209"/>
      <c r="AA745" s="209"/>
      <c r="AB745" s="209"/>
      <c r="AC745" s="209"/>
      <c r="AD745" s="209"/>
      <c r="AE745" s="209"/>
      <c r="AF745" s="209"/>
      <c r="AG745" s="209"/>
      <c r="AH745" s="209"/>
      <c r="AI745" s="209"/>
    </row>
    <row r="746" spans="1:35" ht="15.5">
      <c r="A746" s="132"/>
      <c r="B746" s="132"/>
      <c r="C746" s="132"/>
      <c r="D746" s="132"/>
      <c r="E746" s="48"/>
      <c r="F746" s="48"/>
      <c r="G746" s="48"/>
      <c r="H746" s="48"/>
      <c r="I746" s="48"/>
      <c r="J746" s="48"/>
      <c r="K746" s="48"/>
      <c r="L746" s="48"/>
      <c r="M746" s="48"/>
      <c r="N746" s="48"/>
      <c r="O746" s="48"/>
      <c r="P746" s="208"/>
      <c r="Q746" s="209"/>
      <c r="R746" s="209"/>
      <c r="S746" s="209"/>
      <c r="T746" s="209"/>
      <c r="U746" s="209"/>
      <c r="V746" s="209"/>
      <c r="W746" s="209"/>
      <c r="X746" s="209"/>
      <c r="Y746" s="209"/>
      <c r="Z746" s="209"/>
      <c r="AA746" s="209"/>
      <c r="AB746" s="209"/>
      <c r="AC746" s="209"/>
      <c r="AD746" s="209"/>
      <c r="AE746" s="209"/>
      <c r="AF746" s="209"/>
      <c r="AG746" s="209"/>
      <c r="AH746" s="209"/>
      <c r="AI746" s="209"/>
    </row>
    <row r="747" spans="1:35" ht="15.5">
      <c r="A747" s="132"/>
      <c r="B747" s="132"/>
      <c r="C747" s="132"/>
      <c r="D747" s="132"/>
      <c r="E747" s="48"/>
      <c r="F747" s="48"/>
      <c r="G747" s="48"/>
      <c r="H747" s="48"/>
      <c r="I747" s="48"/>
      <c r="J747" s="48"/>
      <c r="K747" s="48"/>
      <c r="L747" s="48"/>
      <c r="M747" s="48"/>
      <c r="N747" s="48"/>
      <c r="O747" s="48"/>
      <c r="P747" s="208"/>
      <c r="Q747" s="209"/>
      <c r="R747" s="209"/>
      <c r="S747" s="209"/>
      <c r="T747" s="209"/>
      <c r="U747" s="209"/>
      <c r="V747" s="209"/>
      <c r="W747" s="209"/>
      <c r="X747" s="209"/>
      <c r="Y747" s="209"/>
      <c r="Z747" s="209"/>
      <c r="AA747" s="209"/>
      <c r="AB747" s="209"/>
      <c r="AC747" s="209"/>
      <c r="AD747" s="209"/>
      <c r="AE747" s="209"/>
      <c r="AF747" s="209"/>
      <c r="AG747" s="209"/>
      <c r="AH747" s="209"/>
      <c r="AI747" s="209"/>
    </row>
    <row r="748" spans="1:35" ht="15.5">
      <c r="A748" s="132"/>
      <c r="B748" s="132"/>
      <c r="C748" s="132"/>
      <c r="D748" s="132"/>
      <c r="E748" s="48"/>
      <c r="F748" s="48"/>
      <c r="G748" s="48"/>
      <c r="H748" s="48"/>
      <c r="I748" s="48"/>
      <c r="J748" s="48"/>
      <c r="K748" s="48"/>
      <c r="L748" s="48"/>
      <c r="M748" s="48"/>
      <c r="N748" s="48"/>
      <c r="O748" s="48"/>
      <c r="P748" s="208"/>
      <c r="Q748" s="209"/>
      <c r="R748" s="209"/>
      <c r="S748" s="209"/>
      <c r="T748" s="209"/>
      <c r="U748" s="209"/>
      <c r="V748" s="209"/>
      <c r="W748" s="209"/>
      <c r="X748" s="209"/>
      <c r="Y748" s="209"/>
      <c r="Z748" s="209"/>
      <c r="AA748" s="209"/>
      <c r="AB748" s="209"/>
      <c r="AC748" s="209"/>
      <c r="AD748" s="209"/>
      <c r="AE748" s="209"/>
      <c r="AF748" s="209"/>
      <c r="AG748" s="209"/>
      <c r="AH748" s="209"/>
      <c r="AI748" s="209"/>
    </row>
    <row r="749" spans="1:35" ht="15.5">
      <c r="A749" s="132"/>
      <c r="B749" s="132"/>
      <c r="C749" s="132"/>
      <c r="D749" s="132"/>
      <c r="E749" s="48"/>
      <c r="F749" s="48"/>
      <c r="G749" s="48"/>
      <c r="H749" s="48"/>
      <c r="I749" s="48"/>
      <c r="J749" s="48"/>
      <c r="K749" s="48"/>
      <c r="L749" s="48"/>
      <c r="M749" s="48"/>
      <c r="N749" s="48"/>
      <c r="O749" s="48"/>
      <c r="P749" s="208"/>
      <c r="Q749" s="209"/>
      <c r="R749" s="209"/>
      <c r="S749" s="209"/>
      <c r="T749" s="209"/>
      <c r="U749" s="209"/>
      <c r="V749" s="209"/>
      <c r="W749" s="209"/>
      <c r="X749" s="209"/>
      <c r="Y749" s="209"/>
      <c r="Z749" s="209"/>
      <c r="AA749" s="209"/>
      <c r="AB749" s="209"/>
      <c r="AC749" s="209"/>
      <c r="AD749" s="209"/>
      <c r="AE749" s="209"/>
      <c r="AF749" s="209"/>
      <c r="AG749" s="209"/>
      <c r="AH749" s="209"/>
      <c r="AI749" s="209"/>
    </row>
    <row r="750" spans="1:35" ht="15.5">
      <c r="A750" s="132"/>
      <c r="B750" s="132"/>
      <c r="C750" s="132"/>
      <c r="D750" s="132"/>
      <c r="E750" s="48"/>
      <c r="F750" s="48"/>
      <c r="G750" s="48"/>
      <c r="H750" s="48"/>
      <c r="I750" s="48"/>
      <c r="J750" s="48"/>
      <c r="K750" s="48"/>
      <c r="L750" s="48"/>
      <c r="M750" s="48"/>
      <c r="N750" s="48"/>
      <c r="O750" s="48"/>
      <c r="P750" s="208"/>
      <c r="Q750" s="209"/>
      <c r="R750" s="209"/>
      <c r="S750" s="209"/>
      <c r="T750" s="209"/>
      <c r="U750" s="209"/>
      <c r="V750" s="209"/>
      <c r="W750" s="209"/>
      <c r="X750" s="209"/>
      <c r="Y750" s="209"/>
      <c r="Z750" s="209"/>
      <c r="AA750" s="209"/>
      <c r="AB750" s="209"/>
      <c r="AC750" s="209"/>
      <c r="AD750" s="209"/>
      <c r="AE750" s="209"/>
      <c r="AF750" s="209"/>
      <c r="AG750" s="209"/>
      <c r="AH750" s="209"/>
      <c r="AI750" s="209"/>
    </row>
    <row r="751" spans="1:35" ht="15.5">
      <c r="A751" s="132"/>
      <c r="B751" s="132"/>
      <c r="C751" s="132"/>
      <c r="D751" s="132"/>
      <c r="E751" s="48"/>
      <c r="F751" s="48"/>
      <c r="G751" s="48"/>
      <c r="H751" s="48"/>
      <c r="I751" s="48"/>
      <c r="J751" s="48"/>
      <c r="K751" s="48"/>
      <c r="L751" s="48"/>
      <c r="M751" s="48"/>
      <c r="N751" s="48"/>
      <c r="O751" s="48"/>
      <c r="P751" s="208"/>
      <c r="Q751" s="209"/>
      <c r="R751" s="209"/>
      <c r="S751" s="209"/>
      <c r="T751" s="209"/>
      <c r="U751" s="209"/>
      <c r="V751" s="209"/>
      <c r="W751" s="209"/>
      <c r="X751" s="209"/>
      <c r="Y751" s="209"/>
      <c r="Z751" s="209"/>
      <c r="AA751" s="209"/>
      <c r="AB751" s="209"/>
      <c r="AC751" s="209"/>
      <c r="AD751" s="209"/>
      <c r="AE751" s="209"/>
      <c r="AF751" s="209"/>
      <c r="AG751" s="209"/>
      <c r="AH751" s="209"/>
      <c r="AI751" s="209"/>
    </row>
    <row r="752" spans="1:35" ht="15.5">
      <c r="A752" s="132"/>
      <c r="B752" s="132"/>
      <c r="C752" s="132"/>
      <c r="D752" s="132"/>
      <c r="E752" s="48"/>
      <c r="F752" s="48"/>
      <c r="G752" s="48"/>
      <c r="H752" s="48"/>
      <c r="I752" s="48"/>
      <c r="J752" s="48"/>
      <c r="K752" s="48"/>
      <c r="L752" s="48"/>
      <c r="M752" s="48"/>
      <c r="N752" s="48"/>
      <c r="O752" s="48"/>
      <c r="P752" s="208"/>
      <c r="Q752" s="209"/>
      <c r="R752" s="209"/>
      <c r="S752" s="209"/>
      <c r="T752" s="209"/>
      <c r="U752" s="209"/>
      <c r="V752" s="209"/>
      <c r="W752" s="209"/>
      <c r="X752" s="209"/>
      <c r="Y752" s="209"/>
      <c r="Z752" s="209"/>
      <c r="AA752" s="209"/>
      <c r="AB752" s="209"/>
      <c r="AC752" s="209"/>
      <c r="AD752" s="209"/>
      <c r="AE752" s="209"/>
      <c r="AF752" s="209"/>
      <c r="AG752" s="209"/>
      <c r="AH752" s="209"/>
      <c r="AI752" s="209"/>
    </row>
    <row r="753" spans="1:35" ht="15.5">
      <c r="A753" s="132"/>
      <c r="B753" s="132"/>
      <c r="C753" s="132"/>
      <c r="D753" s="132"/>
      <c r="E753" s="48"/>
      <c r="F753" s="48"/>
      <c r="G753" s="48"/>
      <c r="H753" s="48"/>
      <c r="I753" s="48"/>
      <c r="J753" s="48"/>
      <c r="K753" s="48"/>
      <c r="L753" s="48"/>
      <c r="M753" s="48"/>
      <c r="N753" s="48"/>
      <c r="O753" s="48"/>
      <c r="P753" s="208"/>
      <c r="Q753" s="209"/>
      <c r="R753" s="209"/>
      <c r="S753" s="209"/>
      <c r="T753" s="209"/>
      <c r="U753" s="209"/>
      <c r="V753" s="209"/>
      <c r="W753" s="209"/>
      <c r="X753" s="209"/>
      <c r="Y753" s="209"/>
      <c r="Z753" s="209"/>
      <c r="AA753" s="209"/>
      <c r="AB753" s="209"/>
      <c r="AC753" s="209"/>
      <c r="AD753" s="209"/>
      <c r="AE753" s="209"/>
      <c r="AF753" s="209"/>
      <c r="AG753" s="209"/>
      <c r="AH753" s="209"/>
      <c r="AI753" s="209"/>
    </row>
    <row r="754" spans="1:35" ht="15.5">
      <c r="A754" s="132"/>
      <c r="B754" s="132"/>
      <c r="C754" s="132"/>
      <c r="D754" s="132"/>
      <c r="E754" s="48"/>
      <c r="F754" s="48"/>
      <c r="G754" s="48"/>
      <c r="H754" s="48"/>
      <c r="I754" s="48"/>
      <c r="J754" s="48"/>
      <c r="K754" s="48"/>
      <c r="L754" s="48"/>
      <c r="M754" s="48"/>
      <c r="N754" s="48"/>
      <c r="O754" s="48"/>
      <c r="P754" s="208"/>
      <c r="Q754" s="209"/>
      <c r="R754" s="209"/>
      <c r="S754" s="209"/>
      <c r="T754" s="209"/>
      <c r="U754" s="209"/>
      <c r="V754" s="209"/>
      <c r="W754" s="209"/>
      <c r="X754" s="209"/>
      <c r="Y754" s="209"/>
      <c r="Z754" s="209"/>
      <c r="AA754" s="209"/>
      <c r="AB754" s="209"/>
      <c r="AC754" s="209"/>
      <c r="AD754" s="209"/>
      <c r="AE754" s="209"/>
      <c r="AF754" s="209"/>
      <c r="AG754" s="209"/>
      <c r="AH754" s="209"/>
      <c r="AI754" s="209"/>
    </row>
    <row r="755" spans="1:35" ht="15.5">
      <c r="A755" s="132"/>
      <c r="B755" s="132"/>
      <c r="C755" s="132"/>
      <c r="D755" s="132"/>
      <c r="E755" s="48"/>
      <c r="F755" s="48"/>
      <c r="G755" s="48"/>
      <c r="H755" s="48"/>
      <c r="I755" s="48"/>
      <c r="J755" s="48"/>
      <c r="K755" s="48"/>
      <c r="L755" s="48"/>
      <c r="M755" s="48"/>
      <c r="N755" s="48"/>
      <c r="O755" s="48"/>
      <c r="P755" s="208"/>
      <c r="Q755" s="209"/>
      <c r="R755" s="209"/>
      <c r="S755" s="209"/>
      <c r="T755" s="209"/>
      <c r="U755" s="209"/>
      <c r="V755" s="209"/>
      <c r="W755" s="209"/>
      <c r="X755" s="209"/>
      <c r="Y755" s="209"/>
      <c r="Z755" s="209"/>
      <c r="AA755" s="209"/>
      <c r="AB755" s="209"/>
      <c r="AC755" s="209"/>
      <c r="AD755" s="209"/>
      <c r="AE755" s="209"/>
      <c r="AF755" s="209"/>
      <c r="AG755" s="209"/>
      <c r="AH755" s="209"/>
      <c r="AI755" s="209"/>
    </row>
    <row r="756" spans="1:35" ht="15.5">
      <c r="A756" s="132"/>
      <c r="B756" s="132"/>
      <c r="C756" s="132"/>
      <c r="D756" s="132"/>
      <c r="E756" s="48"/>
      <c r="F756" s="48"/>
      <c r="G756" s="48"/>
      <c r="H756" s="48"/>
      <c r="I756" s="48"/>
      <c r="J756" s="48"/>
      <c r="K756" s="48"/>
      <c r="L756" s="48"/>
      <c r="M756" s="48"/>
      <c r="N756" s="48"/>
      <c r="O756" s="48"/>
      <c r="P756" s="208"/>
      <c r="Q756" s="209"/>
      <c r="R756" s="209"/>
      <c r="S756" s="209"/>
      <c r="T756" s="209"/>
      <c r="U756" s="209"/>
      <c r="V756" s="209"/>
      <c r="W756" s="209"/>
      <c r="X756" s="209"/>
      <c r="Y756" s="209"/>
      <c r="Z756" s="209"/>
      <c r="AA756" s="209"/>
      <c r="AB756" s="209"/>
      <c r="AC756" s="209"/>
      <c r="AD756" s="209"/>
      <c r="AE756" s="209"/>
      <c r="AF756" s="209"/>
      <c r="AG756" s="209"/>
      <c r="AH756" s="209"/>
      <c r="AI756" s="209"/>
    </row>
    <row r="757" spans="1:35" ht="15.5">
      <c r="A757" s="132"/>
      <c r="B757" s="132"/>
      <c r="C757" s="132"/>
      <c r="D757" s="132"/>
      <c r="E757" s="48"/>
      <c r="F757" s="48"/>
      <c r="G757" s="48"/>
      <c r="H757" s="48"/>
      <c r="I757" s="48"/>
      <c r="J757" s="48"/>
      <c r="K757" s="48"/>
      <c r="L757" s="48"/>
      <c r="M757" s="48"/>
      <c r="N757" s="48"/>
      <c r="O757" s="48"/>
      <c r="P757" s="208"/>
      <c r="Q757" s="209"/>
      <c r="R757" s="209"/>
      <c r="S757" s="209"/>
      <c r="T757" s="209"/>
      <c r="U757" s="209"/>
      <c r="V757" s="209"/>
      <c r="W757" s="209"/>
      <c r="X757" s="209"/>
      <c r="Y757" s="209"/>
      <c r="Z757" s="209"/>
      <c r="AA757" s="209"/>
      <c r="AB757" s="209"/>
      <c r="AC757" s="209"/>
      <c r="AD757" s="209"/>
      <c r="AE757" s="209"/>
      <c r="AF757" s="209"/>
      <c r="AG757" s="209"/>
      <c r="AH757" s="209"/>
      <c r="AI757" s="209"/>
    </row>
    <row r="758" spans="1:35" ht="15.5">
      <c r="A758" s="132"/>
      <c r="B758" s="132"/>
      <c r="C758" s="132"/>
      <c r="D758" s="132"/>
      <c r="E758" s="48"/>
      <c r="F758" s="48"/>
      <c r="G758" s="48"/>
      <c r="H758" s="48"/>
      <c r="I758" s="48"/>
      <c r="J758" s="48"/>
      <c r="K758" s="48"/>
      <c r="L758" s="48"/>
      <c r="M758" s="48"/>
      <c r="N758" s="48"/>
      <c r="O758" s="48"/>
      <c r="P758" s="208"/>
      <c r="Q758" s="209"/>
      <c r="R758" s="209"/>
      <c r="S758" s="209"/>
      <c r="T758" s="209"/>
      <c r="U758" s="209"/>
      <c r="V758" s="209"/>
      <c r="W758" s="209"/>
      <c r="X758" s="209"/>
      <c r="Y758" s="209"/>
      <c r="Z758" s="209"/>
      <c r="AA758" s="209"/>
      <c r="AB758" s="209"/>
      <c r="AC758" s="209"/>
      <c r="AD758" s="209"/>
      <c r="AE758" s="209"/>
      <c r="AF758" s="209"/>
      <c r="AG758" s="209"/>
      <c r="AH758" s="209"/>
      <c r="AI758" s="209"/>
    </row>
    <row r="759" spans="1:35" ht="15.5">
      <c r="A759" s="132"/>
      <c r="B759" s="132"/>
      <c r="C759" s="132"/>
      <c r="D759" s="132"/>
      <c r="E759" s="48"/>
      <c r="F759" s="48"/>
      <c r="G759" s="48"/>
      <c r="H759" s="48"/>
      <c r="I759" s="48"/>
      <c r="J759" s="48"/>
      <c r="K759" s="48"/>
      <c r="L759" s="48"/>
      <c r="M759" s="48"/>
      <c r="N759" s="48"/>
      <c r="O759" s="48"/>
      <c r="P759" s="208"/>
      <c r="Q759" s="209"/>
      <c r="R759" s="209"/>
      <c r="S759" s="209"/>
      <c r="T759" s="209"/>
      <c r="U759" s="209"/>
      <c r="V759" s="209"/>
      <c r="W759" s="209"/>
      <c r="X759" s="209"/>
      <c r="Y759" s="209"/>
      <c r="Z759" s="209"/>
      <c r="AA759" s="209"/>
      <c r="AB759" s="209"/>
      <c r="AC759" s="209"/>
      <c r="AD759" s="209"/>
      <c r="AE759" s="209"/>
      <c r="AF759" s="209"/>
      <c r="AG759" s="209"/>
      <c r="AH759" s="209"/>
      <c r="AI759" s="209"/>
    </row>
    <row r="760" spans="1:35" ht="15.5">
      <c r="A760" s="132"/>
      <c r="B760" s="132"/>
      <c r="C760" s="132"/>
      <c r="D760" s="132"/>
      <c r="E760" s="48"/>
      <c r="F760" s="48"/>
      <c r="G760" s="48"/>
      <c r="H760" s="48"/>
      <c r="I760" s="48"/>
      <c r="J760" s="48"/>
      <c r="K760" s="48"/>
      <c r="L760" s="48"/>
      <c r="M760" s="48"/>
      <c r="N760" s="48"/>
      <c r="O760" s="48"/>
      <c r="P760" s="208"/>
      <c r="Q760" s="209"/>
      <c r="R760" s="209"/>
      <c r="S760" s="209"/>
      <c r="T760" s="209"/>
      <c r="U760" s="209"/>
      <c r="V760" s="209"/>
      <c r="W760" s="209"/>
      <c r="X760" s="209"/>
      <c r="Y760" s="209"/>
      <c r="Z760" s="209"/>
      <c r="AA760" s="209"/>
      <c r="AB760" s="209"/>
      <c r="AC760" s="209"/>
      <c r="AD760" s="209"/>
      <c r="AE760" s="209"/>
      <c r="AF760" s="209"/>
      <c r="AG760" s="209"/>
      <c r="AH760" s="209"/>
      <c r="AI760" s="209"/>
    </row>
    <row r="761" spans="1:35" ht="15.5">
      <c r="A761" s="132"/>
      <c r="B761" s="132"/>
      <c r="C761" s="132"/>
      <c r="D761" s="132"/>
      <c r="E761" s="48"/>
      <c r="F761" s="48"/>
      <c r="G761" s="48"/>
      <c r="H761" s="48"/>
      <c r="I761" s="48"/>
      <c r="J761" s="48"/>
      <c r="K761" s="48"/>
      <c r="L761" s="48"/>
      <c r="M761" s="48"/>
      <c r="N761" s="48"/>
      <c r="O761" s="48"/>
      <c r="P761" s="208"/>
      <c r="Q761" s="209"/>
      <c r="R761" s="209"/>
      <c r="S761" s="209"/>
      <c r="T761" s="209"/>
      <c r="U761" s="209"/>
      <c r="V761" s="209"/>
      <c r="W761" s="209"/>
      <c r="X761" s="209"/>
      <c r="Y761" s="209"/>
      <c r="Z761" s="209"/>
      <c r="AA761" s="209"/>
      <c r="AB761" s="209"/>
      <c r="AC761" s="209"/>
      <c r="AD761" s="209"/>
      <c r="AE761" s="209"/>
      <c r="AF761" s="209"/>
      <c r="AG761" s="209"/>
      <c r="AH761" s="209"/>
      <c r="AI761" s="209"/>
    </row>
    <row r="762" spans="1:35" ht="15.5">
      <c r="A762" s="132"/>
      <c r="B762" s="132"/>
      <c r="C762" s="132"/>
      <c r="D762" s="132"/>
      <c r="E762" s="48"/>
      <c r="F762" s="48"/>
      <c r="G762" s="48"/>
      <c r="H762" s="48"/>
      <c r="I762" s="48"/>
      <c r="J762" s="48"/>
      <c r="K762" s="48"/>
      <c r="L762" s="48"/>
      <c r="M762" s="48"/>
      <c r="N762" s="48"/>
      <c r="O762" s="48"/>
      <c r="P762" s="208"/>
      <c r="Q762" s="209"/>
      <c r="R762" s="209"/>
      <c r="S762" s="209"/>
      <c r="T762" s="209"/>
      <c r="U762" s="209"/>
      <c r="V762" s="209"/>
      <c r="W762" s="209"/>
      <c r="X762" s="209"/>
      <c r="Y762" s="209"/>
      <c r="Z762" s="209"/>
      <c r="AA762" s="209"/>
      <c r="AB762" s="209"/>
      <c r="AC762" s="209"/>
      <c r="AD762" s="209"/>
      <c r="AE762" s="209"/>
      <c r="AF762" s="209"/>
      <c r="AG762" s="209"/>
      <c r="AH762" s="209"/>
      <c r="AI762" s="209"/>
    </row>
    <row r="763" spans="1:35" ht="15.5">
      <c r="A763" s="132"/>
      <c r="B763" s="132"/>
      <c r="C763" s="132"/>
      <c r="D763" s="132"/>
      <c r="E763" s="48"/>
      <c r="F763" s="48"/>
      <c r="G763" s="48"/>
      <c r="H763" s="48"/>
      <c r="I763" s="48"/>
      <c r="J763" s="48"/>
      <c r="K763" s="48"/>
      <c r="L763" s="48"/>
      <c r="M763" s="48"/>
      <c r="N763" s="48"/>
      <c r="O763" s="48"/>
      <c r="P763" s="208"/>
      <c r="Q763" s="209"/>
      <c r="R763" s="209"/>
      <c r="S763" s="209"/>
      <c r="T763" s="209"/>
      <c r="U763" s="209"/>
      <c r="V763" s="209"/>
      <c r="W763" s="209"/>
      <c r="X763" s="209"/>
      <c r="Y763" s="209"/>
      <c r="Z763" s="209"/>
      <c r="AA763" s="209"/>
      <c r="AB763" s="209"/>
      <c r="AC763" s="209"/>
      <c r="AD763" s="209"/>
      <c r="AE763" s="209"/>
      <c r="AF763" s="209"/>
      <c r="AG763" s="209"/>
      <c r="AH763" s="209"/>
      <c r="AI763" s="209"/>
    </row>
    <row r="764" spans="1:35" ht="15.5">
      <c r="A764" s="132"/>
      <c r="B764" s="132"/>
      <c r="C764" s="132"/>
      <c r="D764" s="132"/>
      <c r="E764" s="48"/>
      <c r="F764" s="48"/>
      <c r="G764" s="48"/>
      <c r="H764" s="48"/>
      <c r="I764" s="48"/>
      <c r="J764" s="48"/>
      <c r="K764" s="48"/>
      <c r="L764" s="48"/>
      <c r="M764" s="48"/>
      <c r="N764" s="48"/>
      <c r="O764" s="48"/>
      <c r="P764" s="208"/>
      <c r="Q764" s="209"/>
      <c r="R764" s="209"/>
      <c r="S764" s="209"/>
      <c r="T764" s="209"/>
      <c r="U764" s="209"/>
      <c r="V764" s="209"/>
      <c r="W764" s="209"/>
      <c r="X764" s="209"/>
      <c r="Y764" s="209"/>
      <c r="Z764" s="209"/>
      <c r="AA764" s="209"/>
      <c r="AB764" s="209"/>
      <c r="AC764" s="209"/>
      <c r="AD764" s="209"/>
      <c r="AE764" s="209"/>
      <c r="AF764" s="209"/>
      <c r="AG764" s="209"/>
      <c r="AH764" s="209"/>
      <c r="AI764" s="209"/>
    </row>
    <row r="765" spans="1:35" ht="15.5">
      <c r="A765" s="132"/>
      <c r="B765" s="132"/>
      <c r="C765" s="132"/>
      <c r="D765" s="132"/>
      <c r="E765" s="48"/>
      <c r="F765" s="48"/>
      <c r="G765" s="48"/>
      <c r="H765" s="48"/>
      <c r="I765" s="48"/>
      <c r="J765" s="48"/>
      <c r="K765" s="48"/>
      <c r="L765" s="48"/>
      <c r="M765" s="48"/>
      <c r="N765" s="48"/>
      <c r="O765" s="48"/>
      <c r="P765" s="208"/>
      <c r="Q765" s="209"/>
      <c r="R765" s="209"/>
      <c r="S765" s="209"/>
      <c r="T765" s="209"/>
      <c r="U765" s="209"/>
      <c r="V765" s="209"/>
      <c r="W765" s="209"/>
      <c r="X765" s="209"/>
      <c r="Y765" s="209"/>
      <c r="Z765" s="209"/>
      <c r="AA765" s="209"/>
      <c r="AB765" s="209"/>
      <c r="AC765" s="209"/>
      <c r="AD765" s="209"/>
      <c r="AE765" s="209"/>
      <c r="AF765" s="209"/>
      <c r="AG765" s="209"/>
      <c r="AH765" s="209"/>
      <c r="AI765" s="209"/>
    </row>
    <row r="766" spans="1:35" ht="15.5">
      <c r="A766" s="132"/>
      <c r="B766" s="132"/>
      <c r="C766" s="132"/>
      <c r="D766" s="132"/>
      <c r="E766" s="48"/>
      <c r="F766" s="48"/>
      <c r="G766" s="48"/>
      <c r="H766" s="48"/>
      <c r="I766" s="48"/>
      <c r="J766" s="48"/>
      <c r="K766" s="48"/>
      <c r="L766" s="48"/>
      <c r="M766" s="48"/>
      <c r="N766" s="48"/>
      <c r="O766" s="48"/>
      <c r="P766" s="208"/>
      <c r="Q766" s="209"/>
      <c r="R766" s="209"/>
      <c r="S766" s="209"/>
      <c r="T766" s="209"/>
      <c r="U766" s="209"/>
      <c r="V766" s="209"/>
      <c r="W766" s="209"/>
      <c r="X766" s="209"/>
      <c r="Y766" s="209"/>
      <c r="Z766" s="209"/>
      <c r="AA766" s="209"/>
      <c r="AB766" s="209"/>
      <c r="AC766" s="209"/>
      <c r="AD766" s="209"/>
      <c r="AE766" s="209"/>
      <c r="AF766" s="209"/>
      <c r="AG766" s="209"/>
      <c r="AH766" s="209"/>
      <c r="AI766" s="209"/>
    </row>
    <row r="767" spans="1:35" ht="15.5">
      <c r="A767" s="132"/>
      <c r="B767" s="132"/>
      <c r="C767" s="132"/>
      <c r="D767" s="132"/>
      <c r="E767" s="48"/>
      <c r="F767" s="48"/>
      <c r="G767" s="48"/>
      <c r="H767" s="48"/>
      <c r="I767" s="48"/>
      <c r="J767" s="48"/>
      <c r="K767" s="48"/>
      <c r="L767" s="48"/>
      <c r="M767" s="48"/>
      <c r="N767" s="48"/>
      <c r="O767" s="48"/>
      <c r="P767" s="208"/>
      <c r="Q767" s="209"/>
      <c r="R767" s="209"/>
      <c r="S767" s="209"/>
      <c r="T767" s="209"/>
      <c r="U767" s="209"/>
      <c r="V767" s="209"/>
      <c r="W767" s="209"/>
      <c r="X767" s="209"/>
      <c r="Y767" s="209"/>
      <c r="Z767" s="209"/>
      <c r="AA767" s="209"/>
      <c r="AB767" s="209"/>
      <c r="AC767" s="209"/>
      <c r="AD767" s="209"/>
      <c r="AE767" s="209"/>
      <c r="AF767" s="209"/>
      <c r="AG767" s="209"/>
      <c r="AH767" s="209"/>
      <c r="AI767" s="209"/>
    </row>
    <row r="768" spans="1:35" ht="15.5">
      <c r="A768" s="132"/>
      <c r="B768" s="132"/>
      <c r="C768" s="132"/>
      <c r="D768" s="132"/>
      <c r="E768" s="48"/>
      <c r="F768" s="48"/>
      <c r="G768" s="48"/>
      <c r="H768" s="48"/>
      <c r="I768" s="48"/>
      <c r="J768" s="48"/>
      <c r="K768" s="48"/>
      <c r="L768" s="48"/>
      <c r="M768" s="48"/>
      <c r="N768" s="48"/>
      <c r="O768" s="48"/>
      <c r="P768" s="208"/>
      <c r="Q768" s="209"/>
      <c r="R768" s="209"/>
      <c r="S768" s="209"/>
      <c r="T768" s="209"/>
      <c r="U768" s="209"/>
      <c r="V768" s="209"/>
      <c r="W768" s="209"/>
      <c r="X768" s="209"/>
      <c r="Y768" s="209"/>
      <c r="Z768" s="209"/>
      <c r="AA768" s="209"/>
      <c r="AB768" s="209"/>
      <c r="AC768" s="209"/>
      <c r="AD768" s="209"/>
      <c r="AE768" s="209"/>
      <c r="AF768" s="209"/>
      <c r="AG768" s="209"/>
      <c r="AH768" s="209"/>
      <c r="AI768" s="209"/>
    </row>
    <row r="769" spans="1:35" ht="15.5">
      <c r="A769" s="132"/>
      <c r="B769" s="132"/>
      <c r="C769" s="132"/>
      <c r="D769" s="132"/>
      <c r="E769" s="48"/>
      <c r="F769" s="48"/>
      <c r="G769" s="48"/>
      <c r="H769" s="48"/>
      <c r="I769" s="48"/>
      <c r="J769" s="48"/>
      <c r="K769" s="48"/>
      <c r="L769" s="48"/>
      <c r="M769" s="48"/>
      <c r="N769" s="48"/>
      <c r="O769" s="48"/>
      <c r="P769" s="208"/>
      <c r="Q769" s="209"/>
      <c r="R769" s="209"/>
      <c r="S769" s="209"/>
      <c r="T769" s="209"/>
      <c r="U769" s="209"/>
      <c r="V769" s="209"/>
      <c r="W769" s="209"/>
      <c r="X769" s="209"/>
      <c r="Y769" s="209"/>
      <c r="Z769" s="209"/>
      <c r="AA769" s="209"/>
      <c r="AB769" s="209"/>
      <c r="AC769" s="209"/>
      <c r="AD769" s="209"/>
      <c r="AE769" s="209"/>
      <c r="AF769" s="209"/>
      <c r="AG769" s="209"/>
      <c r="AH769" s="209"/>
      <c r="AI769" s="209"/>
    </row>
    <row r="770" spans="1:35" ht="15.5">
      <c r="A770" s="132"/>
      <c r="B770" s="132"/>
      <c r="C770" s="132"/>
      <c r="D770" s="132"/>
      <c r="E770" s="48"/>
      <c r="F770" s="48"/>
      <c r="G770" s="48"/>
      <c r="H770" s="48"/>
      <c r="I770" s="48"/>
      <c r="J770" s="48"/>
      <c r="K770" s="48"/>
      <c r="L770" s="48"/>
      <c r="M770" s="48"/>
      <c r="N770" s="48"/>
      <c r="O770" s="48"/>
      <c r="P770" s="208"/>
      <c r="Q770" s="209"/>
      <c r="R770" s="209"/>
      <c r="S770" s="209"/>
      <c r="T770" s="209"/>
      <c r="U770" s="209"/>
      <c r="V770" s="209"/>
      <c r="W770" s="209"/>
      <c r="X770" s="209"/>
      <c r="Y770" s="209"/>
      <c r="Z770" s="209"/>
      <c r="AA770" s="209"/>
      <c r="AB770" s="209"/>
      <c r="AC770" s="209"/>
      <c r="AD770" s="209"/>
      <c r="AE770" s="209"/>
      <c r="AF770" s="209"/>
      <c r="AG770" s="209"/>
      <c r="AH770" s="209"/>
      <c r="AI770" s="209"/>
    </row>
    <row r="771" spans="1:35" ht="15.5">
      <c r="A771" s="132"/>
      <c r="B771" s="132"/>
      <c r="C771" s="132"/>
      <c r="D771" s="132"/>
      <c r="E771" s="48"/>
      <c r="F771" s="48"/>
      <c r="G771" s="48"/>
      <c r="H771" s="48"/>
      <c r="I771" s="48"/>
      <c r="J771" s="48"/>
      <c r="K771" s="48"/>
      <c r="L771" s="48"/>
      <c r="M771" s="48"/>
      <c r="N771" s="48"/>
      <c r="O771" s="48"/>
      <c r="P771" s="208"/>
      <c r="Q771" s="209"/>
      <c r="R771" s="209"/>
      <c r="S771" s="209"/>
      <c r="T771" s="209"/>
      <c r="U771" s="209"/>
      <c r="V771" s="209"/>
      <c r="W771" s="209"/>
      <c r="X771" s="209"/>
      <c r="Y771" s="209"/>
      <c r="Z771" s="209"/>
      <c r="AA771" s="209"/>
      <c r="AB771" s="209"/>
      <c r="AC771" s="209"/>
      <c r="AD771" s="209"/>
      <c r="AE771" s="209"/>
      <c r="AF771" s="209"/>
      <c r="AG771" s="209"/>
      <c r="AH771" s="209"/>
      <c r="AI771" s="209"/>
    </row>
    <row r="772" spans="1:35" ht="15.5">
      <c r="A772" s="132"/>
      <c r="B772" s="132"/>
      <c r="C772" s="132"/>
      <c r="D772" s="132"/>
      <c r="E772" s="48"/>
      <c r="F772" s="48"/>
      <c r="G772" s="48"/>
      <c r="H772" s="48"/>
      <c r="I772" s="48"/>
      <c r="J772" s="48"/>
      <c r="K772" s="48"/>
      <c r="L772" s="48"/>
      <c r="M772" s="48"/>
      <c r="N772" s="48"/>
      <c r="O772" s="48"/>
      <c r="P772" s="208"/>
      <c r="Q772" s="209"/>
      <c r="R772" s="209"/>
      <c r="S772" s="209"/>
      <c r="T772" s="209"/>
      <c r="U772" s="209"/>
      <c r="V772" s="209"/>
      <c r="W772" s="209"/>
      <c r="X772" s="209"/>
      <c r="Y772" s="209"/>
      <c r="Z772" s="209"/>
      <c r="AA772" s="209"/>
      <c r="AB772" s="209"/>
      <c r="AC772" s="209"/>
      <c r="AD772" s="209"/>
      <c r="AE772" s="209"/>
      <c r="AF772" s="209"/>
      <c r="AG772" s="209"/>
      <c r="AH772" s="209"/>
      <c r="AI772" s="209"/>
    </row>
    <row r="773" spans="1:35" ht="15.5">
      <c r="A773" s="132"/>
      <c r="B773" s="132"/>
      <c r="C773" s="132"/>
      <c r="D773" s="132"/>
      <c r="E773" s="48"/>
      <c r="F773" s="48"/>
      <c r="G773" s="48"/>
      <c r="H773" s="48"/>
      <c r="I773" s="48"/>
      <c r="J773" s="48"/>
      <c r="K773" s="48"/>
      <c r="L773" s="48"/>
      <c r="M773" s="48"/>
      <c r="N773" s="48"/>
      <c r="O773" s="48"/>
      <c r="P773" s="208"/>
      <c r="Q773" s="209"/>
      <c r="R773" s="209"/>
      <c r="S773" s="209"/>
      <c r="T773" s="209"/>
      <c r="U773" s="209"/>
      <c r="V773" s="209"/>
      <c r="W773" s="209"/>
      <c r="X773" s="209"/>
      <c r="Y773" s="209"/>
      <c r="Z773" s="209"/>
      <c r="AA773" s="209"/>
      <c r="AB773" s="209"/>
      <c r="AC773" s="209"/>
      <c r="AD773" s="209"/>
      <c r="AE773" s="209"/>
      <c r="AF773" s="209"/>
      <c r="AG773" s="209"/>
      <c r="AH773" s="209"/>
      <c r="AI773" s="209"/>
    </row>
    <row r="774" spans="1:35" ht="15.5">
      <c r="A774" s="132"/>
      <c r="B774" s="132"/>
      <c r="C774" s="132"/>
      <c r="D774" s="132"/>
      <c r="E774" s="48"/>
      <c r="F774" s="48"/>
      <c r="G774" s="48"/>
      <c r="H774" s="48"/>
      <c r="I774" s="48"/>
      <c r="J774" s="48"/>
      <c r="K774" s="48"/>
      <c r="L774" s="48"/>
      <c r="M774" s="48"/>
      <c r="N774" s="48"/>
      <c r="O774" s="48"/>
      <c r="P774" s="208"/>
      <c r="Q774" s="209"/>
      <c r="R774" s="209"/>
      <c r="S774" s="209"/>
      <c r="T774" s="209"/>
      <c r="U774" s="209"/>
      <c r="V774" s="209"/>
      <c r="W774" s="209"/>
      <c r="X774" s="209"/>
      <c r="Y774" s="209"/>
      <c r="Z774" s="209"/>
      <c r="AA774" s="209"/>
      <c r="AB774" s="209"/>
      <c r="AC774" s="209"/>
      <c r="AD774" s="209"/>
      <c r="AE774" s="209"/>
      <c r="AF774" s="209"/>
      <c r="AG774" s="209"/>
      <c r="AH774" s="209"/>
      <c r="AI774" s="209"/>
    </row>
    <row r="775" spans="1:35" ht="15.5">
      <c r="A775" s="132"/>
      <c r="B775" s="132"/>
      <c r="C775" s="132"/>
      <c r="D775" s="132"/>
      <c r="E775" s="48"/>
      <c r="F775" s="48"/>
      <c r="G775" s="48"/>
      <c r="H775" s="48"/>
      <c r="I775" s="48"/>
      <c r="J775" s="48"/>
      <c r="K775" s="48"/>
      <c r="L775" s="48"/>
      <c r="M775" s="48"/>
      <c r="N775" s="48"/>
      <c r="O775" s="48"/>
      <c r="P775" s="208"/>
      <c r="Q775" s="209"/>
      <c r="R775" s="209"/>
      <c r="S775" s="209"/>
      <c r="T775" s="209"/>
      <c r="U775" s="209"/>
      <c r="V775" s="209"/>
      <c r="W775" s="209"/>
      <c r="X775" s="209"/>
      <c r="Y775" s="209"/>
      <c r="Z775" s="209"/>
      <c r="AA775" s="209"/>
      <c r="AB775" s="209"/>
      <c r="AC775" s="209"/>
      <c r="AD775" s="209"/>
      <c r="AE775" s="209"/>
      <c r="AF775" s="209"/>
      <c r="AG775" s="209"/>
      <c r="AH775" s="209"/>
      <c r="AI775" s="209"/>
    </row>
    <row r="776" spans="1:35" ht="15.5">
      <c r="A776" s="132"/>
      <c r="B776" s="132"/>
      <c r="C776" s="132"/>
      <c r="D776" s="132"/>
      <c r="E776" s="48"/>
      <c r="F776" s="48"/>
      <c r="G776" s="48"/>
      <c r="H776" s="48"/>
      <c r="I776" s="48"/>
      <c r="J776" s="48"/>
      <c r="K776" s="48"/>
      <c r="L776" s="48"/>
      <c r="M776" s="48"/>
      <c r="N776" s="48"/>
      <c r="O776" s="48"/>
      <c r="P776" s="208"/>
      <c r="Q776" s="209"/>
      <c r="R776" s="209"/>
      <c r="S776" s="209"/>
      <c r="T776" s="209"/>
      <c r="U776" s="209"/>
      <c r="V776" s="209"/>
      <c r="W776" s="209"/>
      <c r="X776" s="209"/>
      <c r="Y776" s="209"/>
      <c r="Z776" s="209"/>
      <c r="AA776" s="209"/>
      <c r="AB776" s="209"/>
      <c r="AC776" s="209"/>
      <c r="AD776" s="209"/>
      <c r="AE776" s="209"/>
      <c r="AF776" s="209"/>
      <c r="AG776" s="209"/>
      <c r="AH776" s="209"/>
      <c r="AI776" s="209"/>
    </row>
    <row r="777" spans="1:35" ht="15.5">
      <c r="A777" s="132"/>
      <c r="B777" s="132"/>
      <c r="C777" s="132"/>
      <c r="D777" s="132"/>
      <c r="E777" s="48"/>
      <c r="F777" s="48"/>
      <c r="G777" s="48"/>
      <c r="H777" s="48"/>
      <c r="I777" s="48"/>
      <c r="J777" s="48"/>
      <c r="K777" s="48"/>
      <c r="L777" s="48"/>
      <c r="M777" s="48"/>
      <c r="N777" s="48"/>
      <c r="O777" s="48"/>
      <c r="P777" s="208"/>
      <c r="Q777" s="209"/>
      <c r="R777" s="209"/>
      <c r="S777" s="209"/>
      <c r="T777" s="209"/>
      <c r="U777" s="209"/>
      <c r="V777" s="209"/>
      <c r="W777" s="209"/>
      <c r="X777" s="209"/>
      <c r="Y777" s="209"/>
      <c r="Z777" s="209"/>
      <c r="AA777" s="209"/>
      <c r="AB777" s="209"/>
      <c r="AC777" s="209"/>
      <c r="AD777" s="209"/>
      <c r="AE777" s="209"/>
      <c r="AF777" s="209"/>
      <c r="AG777" s="209"/>
      <c r="AH777" s="209"/>
      <c r="AI777" s="209"/>
    </row>
    <row r="778" spans="1:35" ht="15.5">
      <c r="A778" s="132"/>
      <c r="B778" s="132"/>
      <c r="C778" s="132"/>
      <c r="D778" s="132"/>
      <c r="E778" s="48"/>
      <c r="F778" s="48"/>
      <c r="G778" s="48"/>
      <c r="H778" s="48"/>
      <c r="I778" s="48"/>
      <c r="J778" s="48"/>
      <c r="K778" s="48"/>
      <c r="L778" s="48"/>
      <c r="M778" s="48"/>
      <c r="N778" s="48"/>
      <c r="O778" s="48"/>
      <c r="P778" s="208"/>
      <c r="Q778" s="209"/>
      <c r="R778" s="209"/>
      <c r="S778" s="209"/>
      <c r="T778" s="209"/>
      <c r="U778" s="209"/>
      <c r="V778" s="209"/>
      <c r="W778" s="209"/>
      <c r="X778" s="209"/>
      <c r="Y778" s="209"/>
      <c r="Z778" s="209"/>
      <c r="AA778" s="209"/>
      <c r="AB778" s="209"/>
      <c r="AC778" s="209"/>
      <c r="AD778" s="209"/>
      <c r="AE778" s="209"/>
      <c r="AF778" s="209"/>
      <c r="AG778" s="209"/>
      <c r="AH778" s="209"/>
      <c r="AI778" s="209"/>
    </row>
    <row r="779" spans="1:35" ht="15.5">
      <c r="A779" s="132"/>
      <c r="B779" s="132"/>
      <c r="C779" s="132"/>
      <c r="D779" s="132"/>
      <c r="E779" s="48"/>
      <c r="F779" s="48"/>
      <c r="G779" s="48"/>
      <c r="H779" s="48"/>
      <c r="I779" s="48"/>
      <c r="J779" s="48"/>
      <c r="K779" s="48"/>
      <c r="L779" s="48"/>
      <c r="M779" s="48"/>
      <c r="N779" s="48"/>
      <c r="O779" s="48"/>
      <c r="P779" s="208"/>
      <c r="Q779" s="209"/>
      <c r="R779" s="209"/>
      <c r="S779" s="209"/>
      <c r="T779" s="209"/>
      <c r="U779" s="209"/>
      <c r="V779" s="209"/>
      <c r="W779" s="209"/>
      <c r="X779" s="209"/>
      <c r="Y779" s="209"/>
      <c r="Z779" s="209"/>
      <c r="AA779" s="209"/>
      <c r="AB779" s="209"/>
      <c r="AC779" s="209"/>
      <c r="AD779" s="209"/>
      <c r="AE779" s="209"/>
      <c r="AF779" s="209"/>
      <c r="AG779" s="209"/>
      <c r="AH779" s="209"/>
      <c r="AI779" s="209"/>
    </row>
    <row r="780" spans="1:35" ht="15.5">
      <c r="A780" s="132"/>
      <c r="B780" s="132"/>
      <c r="C780" s="132"/>
      <c r="D780" s="132"/>
      <c r="E780" s="48"/>
      <c r="F780" s="48"/>
      <c r="G780" s="48"/>
      <c r="H780" s="48"/>
      <c r="I780" s="48"/>
      <c r="J780" s="48"/>
      <c r="K780" s="48"/>
      <c r="L780" s="48"/>
      <c r="M780" s="48"/>
      <c r="N780" s="48"/>
      <c r="O780" s="48"/>
      <c r="P780" s="208"/>
      <c r="Q780" s="209"/>
      <c r="R780" s="209"/>
      <c r="S780" s="209"/>
      <c r="T780" s="209"/>
      <c r="U780" s="209"/>
      <c r="V780" s="209"/>
      <c r="W780" s="209"/>
      <c r="X780" s="209"/>
      <c r="Y780" s="209"/>
      <c r="Z780" s="209"/>
      <c r="AA780" s="209"/>
      <c r="AB780" s="209"/>
      <c r="AC780" s="209"/>
      <c r="AD780" s="209"/>
      <c r="AE780" s="209"/>
      <c r="AF780" s="209"/>
      <c r="AG780" s="209"/>
      <c r="AH780" s="209"/>
      <c r="AI780" s="209"/>
    </row>
    <row r="781" spans="1:35" ht="15.5">
      <c r="A781" s="132"/>
      <c r="B781" s="132"/>
      <c r="C781" s="132"/>
      <c r="D781" s="132"/>
      <c r="E781" s="48"/>
      <c r="F781" s="48"/>
      <c r="G781" s="48"/>
      <c r="H781" s="48"/>
      <c r="I781" s="48"/>
      <c r="J781" s="48"/>
      <c r="K781" s="48"/>
      <c r="L781" s="48"/>
      <c r="M781" s="48"/>
      <c r="N781" s="48"/>
      <c r="O781" s="48"/>
      <c r="P781" s="208"/>
      <c r="Q781" s="209"/>
      <c r="R781" s="209"/>
      <c r="S781" s="209"/>
      <c r="T781" s="209"/>
      <c r="U781" s="209"/>
      <c r="V781" s="209"/>
      <c r="W781" s="209"/>
      <c r="X781" s="209"/>
      <c r="Y781" s="209"/>
      <c r="Z781" s="209"/>
      <c r="AA781" s="209"/>
      <c r="AB781" s="209"/>
      <c r="AC781" s="209"/>
      <c r="AD781" s="209"/>
      <c r="AE781" s="209"/>
      <c r="AF781" s="209"/>
      <c r="AG781" s="209"/>
      <c r="AH781" s="209"/>
      <c r="AI781" s="209"/>
    </row>
    <row r="782" spans="1:35" ht="15.5">
      <c r="A782" s="132"/>
      <c r="B782" s="132"/>
      <c r="C782" s="132"/>
      <c r="D782" s="132"/>
      <c r="E782" s="48"/>
      <c r="F782" s="48"/>
      <c r="G782" s="48"/>
      <c r="H782" s="48"/>
      <c r="I782" s="48"/>
      <c r="J782" s="48"/>
      <c r="K782" s="48"/>
      <c r="L782" s="48"/>
      <c r="M782" s="48"/>
      <c r="N782" s="48"/>
      <c r="O782" s="48"/>
      <c r="P782" s="208"/>
      <c r="Q782" s="209"/>
      <c r="R782" s="209"/>
      <c r="S782" s="209"/>
      <c r="T782" s="209"/>
      <c r="U782" s="209"/>
      <c r="V782" s="209"/>
      <c r="W782" s="209"/>
      <c r="X782" s="209"/>
      <c r="Y782" s="209"/>
      <c r="Z782" s="209"/>
      <c r="AA782" s="209"/>
      <c r="AB782" s="209"/>
      <c r="AC782" s="209"/>
      <c r="AD782" s="209"/>
      <c r="AE782" s="209"/>
      <c r="AF782" s="209"/>
      <c r="AG782" s="209"/>
      <c r="AH782" s="209"/>
      <c r="AI782" s="209"/>
    </row>
    <row r="783" spans="1:35" ht="15.5">
      <c r="A783" s="132"/>
      <c r="B783" s="132"/>
      <c r="C783" s="132"/>
      <c r="D783" s="132"/>
      <c r="E783" s="48"/>
      <c r="F783" s="48"/>
      <c r="G783" s="48"/>
      <c r="H783" s="48"/>
      <c r="I783" s="48"/>
      <c r="J783" s="48"/>
      <c r="K783" s="48"/>
      <c r="L783" s="48"/>
      <c r="M783" s="48"/>
      <c r="N783" s="48"/>
      <c r="O783" s="48"/>
      <c r="P783" s="208"/>
      <c r="Q783" s="209"/>
      <c r="R783" s="209"/>
      <c r="S783" s="209"/>
      <c r="T783" s="209"/>
      <c r="U783" s="209"/>
      <c r="V783" s="209"/>
      <c r="W783" s="209"/>
      <c r="X783" s="209"/>
      <c r="Y783" s="209"/>
      <c r="Z783" s="209"/>
      <c r="AA783" s="209"/>
      <c r="AB783" s="209"/>
      <c r="AC783" s="209"/>
      <c r="AD783" s="209"/>
      <c r="AE783" s="209"/>
      <c r="AF783" s="209"/>
      <c r="AG783" s="209"/>
      <c r="AH783" s="209"/>
      <c r="AI783" s="209"/>
    </row>
    <row r="784" spans="1:35" ht="15.5">
      <c r="A784" s="132"/>
      <c r="B784" s="132"/>
      <c r="C784" s="132"/>
      <c r="D784" s="132"/>
      <c r="E784" s="48"/>
      <c r="F784" s="48"/>
      <c r="G784" s="48"/>
      <c r="H784" s="48"/>
      <c r="I784" s="48"/>
      <c r="J784" s="48"/>
      <c r="K784" s="48"/>
      <c r="L784" s="48"/>
      <c r="M784" s="48"/>
      <c r="N784" s="48"/>
      <c r="O784" s="48"/>
      <c r="P784" s="208"/>
      <c r="Q784" s="209"/>
      <c r="R784" s="209"/>
      <c r="S784" s="209"/>
      <c r="T784" s="209"/>
      <c r="U784" s="209"/>
      <c r="V784" s="209"/>
      <c r="W784" s="209"/>
      <c r="X784" s="209"/>
      <c r="Y784" s="209"/>
      <c r="Z784" s="209"/>
      <c r="AA784" s="209"/>
      <c r="AB784" s="209"/>
      <c r="AC784" s="209"/>
      <c r="AD784" s="209"/>
      <c r="AE784" s="209"/>
      <c r="AF784" s="209"/>
      <c r="AG784" s="209"/>
      <c r="AH784" s="209"/>
      <c r="AI784" s="209"/>
    </row>
    <row r="785" spans="1:35" ht="15.5">
      <c r="A785" s="132"/>
      <c r="B785" s="132"/>
      <c r="C785" s="132"/>
      <c r="D785" s="132"/>
      <c r="E785" s="48"/>
      <c r="F785" s="48"/>
      <c r="G785" s="48"/>
      <c r="H785" s="48"/>
      <c r="I785" s="48"/>
      <c r="J785" s="48"/>
      <c r="K785" s="48"/>
      <c r="L785" s="48"/>
      <c r="M785" s="48"/>
      <c r="N785" s="48"/>
      <c r="O785" s="48"/>
      <c r="P785" s="208"/>
      <c r="Q785" s="209"/>
      <c r="R785" s="209"/>
      <c r="S785" s="209"/>
      <c r="T785" s="209"/>
      <c r="U785" s="209"/>
      <c r="V785" s="209"/>
      <c r="W785" s="209"/>
      <c r="X785" s="209"/>
      <c r="Y785" s="209"/>
      <c r="Z785" s="209"/>
      <c r="AA785" s="209"/>
      <c r="AB785" s="209"/>
      <c r="AC785" s="209"/>
      <c r="AD785" s="209"/>
      <c r="AE785" s="209"/>
      <c r="AF785" s="209"/>
      <c r="AG785" s="209"/>
      <c r="AH785" s="209"/>
      <c r="AI785" s="209"/>
    </row>
    <row r="786" spans="1:35" ht="15.5">
      <c r="A786" s="132"/>
      <c r="B786" s="132"/>
      <c r="C786" s="132"/>
      <c r="D786" s="132"/>
      <c r="E786" s="48"/>
      <c r="F786" s="48"/>
      <c r="G786" s="48"/>
      <c r="H786" s="48"/>
      <c r="I786" s="48"/>
      <c r="J786" s="48"/>
      <c r="K786" s="48"/>
      <c r="L786" s="48"/>
      <c r="M786" s="48"/>
      <c r="N786" s="48"/>
      <c r="O786" s="48"/>
      <c r="P786" s="208"/>
      <c r="Q786" s="209"/>
      <c r="R786" s="209"/>
      <c r="S786" s="209"/>
      <c r="T786" s="209"/>
      <c r="U786" s="209"/>
      <c r="V786" s="209"/>
      <c r="W786" s="209"/>
      <c r="X786" s="209"/>
      <c r="Y786" s="209"/>
      <c r="Z786" s="209"/>
      <c r="AA786" s="209"/>
      <c r="AB786" s="209"/>
      <c r="AC786" s="209"/>
      <c r="AD786" s="209"/>
      <c r="AE786" s="209"/>
      <c r="AF786" s="209"/>
      <c r="AG786" s="209"/>
      <c r="AH786" s="209"/>
      <c r="AI786" s="209"/>
    </row>
    <row r="787" spans="1:35" ht="15.5">
      <c r="A787" s="132"/>
      <c r="B787" s="132"/>
      <c r="C787" s="132"/>
      <c r="D787" s="132"/>
      <c r="E787" s="48"/>
      <c r="F787" s="48"/>
      <c r="G787" s="48"/>
      <c r="H787" s="48"/>
      <c r="I787" s="48"/>
      <c r="J787" s="48"/>
      <c r="K787" s="48"/>
      <c r="L787" s="48"/>
      <c r="M787" s="48"/>
      <c r="N787" s="48"/>
      <c r="O787" s="48"/>
      <c r="P787" s="208"/>
      <c r="Q787" s="209"/>
      <c r="R787" s="209"/>
      <c r="S787" s="209"/>
      <c r="T787" s="209"/>
      <c r="U787" s="209"/>
      <c r="V787" s="209"/>
      <c r="W787" s="209"/>
      <c r="X787" s="209"/>
      <c r="Y787" s="209"/>
      <c r="Z787" s="209"/>
      <c r="AA787" s="209"/>
      <c r="AB787" s="209"/>
      <c r="AC787" s="209"/>
      <c r="AD787" s="209"/>
      <c r="AE787" s="209"/>
      <c r="AF787" s="209"/>
      <c r="AG787" s="209"/>
      <c r="AH787" s="209"/>
      <c r="AI787" s="209"/>
    </row>
    <row r="788" spans="1:35" ht="15.5">
      <c r="A788" s="132"/>
      <c r="B788" s="132"/>
      <c r="C788" s="132"/>
      <c r="D788" s="132"/>
      <c r="E788" s="48"/>
      <c r="F788" s="48"/>
      <c r="G788" s="48"/>
      <c r="H788" s="48"/>
      <c r="I788" s="48"/>
      <c r="J788" s="48"/>
      <c r="K788" s="48"/>
      <c r="L788" s="48"/>
      <c r="M788" s="48"/>
      <c r="N788" s="48"/>
      <c r="O788" s="48"/>
      <c r="P788" s="208"/>
      <c r="Q788" s="209"/>
      <c r="R788" s="209"/>
      <c r="S788" s="209"/>
      <c r="T788" s="209"/>
      <c r="U788" s="209"/>
      <c r="V788" s="209"/>
      <c r="W788" s="209"/>
      <c r="X788" s="209"/>
      <c r="Y788" s="209"/>
      <c r="Z788" s="209"/>
      <c r="AA788" s="209"/>
      <c r="AB788" s="209"/>
      <c r="AC788" s="209"/>
      <c r="AD788" s="209"/>
      <c r="AE788" s="209"/>
      <c r="AF788" s="209"/>
      <c r="AG788" s="209"/>
      <c r="AH788" s="209"/>
      <c r="AI788" s="209"/>
    </row>
    <row r="789" spans="1:35" ht="15.5">
      <c r="A789" s="132"/>
      <c r="B789" s="132"/>
      <c r="C789" s="132"/>
      <c r="D789" s="132"/>
      <c r="E789" s="48"/>
      <c r="F789" s="48"/>
      <c r="G789" s="48"/>
      <c r="H789" s="48"/>
      <c r="I789" s="48"/>
      <c r="J789" s="48"/>
      <c r="K789" s="48"/>
      <c r="L789" s="48"/>
      <c r="M789" s="48"/>
      <c r="N789" s="48"/>
      <c r="O789" s="48"/>
      <c r="P789" s="208"/>
      <c r="Q789" s="209"/>
      <c r="R789" s="209"/>
      <c r="S789" s="209"/>
      <c r="T789" s="209"/>
      <c r="U789" s="209"/>
      <c r="V789" s="209"/>
      <c r="W789" s="209"/>
      <c r="X789" s="209"/>
      <c r="Y789" s="209"/>
      <c r="Z789" s="209"/>
      <c r="AA789" s="209"/>
      <c r="AB789" s="209"/>
      <c r="AC789" s="209"/>
      <c r="AD789" s="209"/>
      <c r="AE789" s="209"/>
      <c r="AF789" s="209"/>
      <c r="AG789" s="209"/>
      <c r="AH789" s="209"/>
      <c r="AI789" s="209"/>
    </row>
    <row r="790" spans="1:35" ht="15.5">
      <c r="A790" s="132"/>
      <c r="B790" s="132"/>
      <c r="C790" s="132"/>
      <c r="D790" s="132"/>
      <c r="E790" s="48"/>
      <c r="F790" s="48"/>
      <c r="G790" s="48"/>
      <c r="H790" s="48"/>
      <c r="I790" s="48"/>
      <c r="J790" s="48"/>
      <c r="K790" s="48"/>
      <c r="L790" s="48"/>
      <c r="M790" s="48"/>
      <c r="N790" s="48"/>
      <c r="O790" s="48"/>
      <c r="P790" s="208"/>
      <c r="Q790" s="209"/>
      <c r="R790" s="209"/>
      <c r="S790" s="209"/>
      <c r="T790" s="209"/>
      <c r="U790" s="209"/>
      <c r="V790" s="209"/>
      <c r="W790" s="209"/>
      <c r="X790" s="209"/>
      <c r="Y790" s="209"/>
      <c r="Z790" s="209"/>
      <c r="AA790" s="209"/>
      <c r="AB790" s="209"/>
      <c r="AC790" s="209"/>
      <c r="AD790" s="209"/>
      <c r="AE790" s="209"/>
      <c r="AF790" s="209"/>
      <c r="AG790" s="209"/>
      <c r="AH790" s="209"/>
      <c r="AI790" s="209"/>
    </row>
    <row r="791" spans="1:35" ht="15.5">
      <c r="A791" s="132"/>
      <c r="B791" s="132"/>
      <c r="C791" s="132"/>
      <c r="D791" s="132"/>
      <c r="E791" s="48"/>
      <c r="F791" s="48"/>
      <c r="G791" s="48"/>
      <c r="H791" s="48"/>
      <c r="I791" s="48"/>
      <c r="J791" s="48"/>
      <c r="K791" s="48"/>
      <c r="L791" s="48"/>
      <c r="M791" s="48"/>
      <c r="N791" s="48"/>
      <c r="O791" s="48"/>
      <c r="P791" s="208"/>
      <c r="Q791" s="209"/>
      <c r="R791" s="209"/>
      <c r="S791" s="209"/>
      <c r="T791" s="209"/>
      <c r="U791" s="209"/>
      <c r="V791" s="209"/>
      <c r="W791" s="209"/>
      <c r="X791" s="209"/>
      <c r="Y791" s="209"/>
      <c r="Z791" s="209"/>
      <c r="AA791" s="209"/>
      <c r="AB791" s="209"/>
      <c r="AC791" s="209"/>
      <c r="AD791" s="209"/>
      <c r="AE791" s="209"/>
      <c r="AF791" s="209"/>
      <c r="AG791" s="209"/>
      <c r="AH791" s="209"/>
      <c r="AI791" s="209"/>
    </row>
    <row r="792" spans="1:35" ht="15.5">
      <c r="A792" s="132"/>
      <c r="B792" s="132"/>
      <c r="C792" s="132"/>
      <c r="D792" s="132"/>
      <c r="E792" s="48"/>
      <c r="F792" s="48"/>
      <c r="G792" s="48"/>
      <c r="H792" s="48"/>
      <c r="I792" s="48"/>
      <c r="J792" s="48"/>
      <c r="K792" s="48"/>
      <c r="L792" s="48"/>
      <c r="M792" s="48"/>
      <c r="N792" s="48"/>
      <c r="O792" s="48"/>
      <c r="P792" s="208"/>
      <c r="Q792" s="209"/>
      <c r="R792" s="209"/>
      <c r="S792" s="209"/>
      <c r="T792" s="209"/>
      <c r="U792" s="209"/>
      <c r="V792" s="209"/>
      <c r="W792" s="209"/>
      <c r="X792" s="209"/>
      <c r="Y792" s="209"/>
      <c r="Z792" s="209"/>
      <c r="AA792" s="209"/>
      <c r="AB792" s="209"/>
      <c r="AC792" s="209"/>
      <c r="AD792" s="209"/>
      <c r="AE792" s="209"/>
      <c r="AF792" s="209"/>
      <c r="AG792" s="209"/>
      <c r="AH792" s="209"/>
      <c r="AI792" s="209"/>
    </row>
    <row r="793" spans="1:35" ht="15.5">
      <c r="A793" s="132"/>
      <c r="B793" s="132"/>
      <c r="C793" s="132"/>
      <c r="D793" s="132"/>
      <c r="E793" s="48"/>
      <c r="F793" s="48"/>
      <c r="G793" s="48"/>
      <c r="H793" s="48"/>
      <c r="I793" s="48"/>
      <c r="J793" s="48"/>
      <c r="K793" s="48"/>
      <c r="L793" s="48"/>
      <c r="M793" s="48"/>
      <c r="N793" s="48"/>
      <c r="O793" s="48"/>
      <c r="P793" s="208"/>
      <c r="Q793" s="209"/>
      <c r="R793" s="209"/>
      <c r="S793" s="209"/>
      <c r="T793" s="209"/>
      <c r="U793" s="209"/>
      <c r="V793" s="209"/>
      <c r="W793" s="209"/>
      <c r="X793" s="209"/>
      <c r="Y793" s="209"/>
      <c r="Z793" s="209"/>
      <c r="AA793" s="209"/>
      <c r="AB793" s="209"/>
      <c r="AC793" s="209"/>
      <c r="AD793" s="209"/>
      <c r="AE793" s="209"/>
      <c r="AF793" s="209"/>
      <c r="AG793" s="209"/>
      <c r="AH793" s="209"/>
      <c r="AI793" s="209"/>
    </row>
    <row r="794" spans="1:35" ht="15.5">
      <c r="A794" s="132"/>
      <c r="B794" s="132"/>
      <c r="C794" s="132"/>
      <c r="D794" s="132"/>
      <c r="E794" s="48"/>
      <c r="F794" s="48"/>
      <c r="G794" s="48"/>
      <c r="H794" s="48"/>
      <c r="I794" s="48"/>
      <c r="J794" s="48"/>
      <c r="K794" s="48"/>
      <c r="L794" s="48"/>
      <c r="M794" s="48"/>
      <c r="N794" s="48"/>
      <c r="O794" s="48"/>
      <c r="P794" s="208"/>
      <c r="Q794" s="209"/>
      <c r="R794" s="209"/>
      <c r="S794" s="209"/>
      <c r="T794" s="209"/>
      <c r="U794" s="209"/>
      <c r="V794" s="209"/>
      <c r="W794" s="209"/>
      <c r="X794" s="209"/>
      <c r="Y794" s="209"/>
      <c r="Z794" s="209"/>
      <c r="AA794" s="209"/>
      <c r="AB794" s="209"/>
      <c r="AC794" s="209"/>
      <c r="AD794" s="209"/>
      <c r="AE794" s="209"/>
      <c r="AF794" s="209"/>
      <c r="AG794" s="209"/>
      <c r="AH794" s="209"/>
      <c r="AI794" s="209"/>
    </row>
    <row r="795" spans="1:35" ht="15.5">
      <c r="A795" s="132"/>
      <c r="B795" s="132"/>
      <c r="C795" s="132"/>
      <c r="D795" s="132"/>
      <c r="E795" s="48"/>
      <c r="F795" s="48"/>
      <c r="G795" s="48"/>
      <c r="H795" s="48"/>
      <c r="I795" s="48"/>
      <c r="J795" s="48"/>
      <c r="K795" s="48"/>
      <c r="L795" s="48"/>
      <c r="M795" s="48"/>
      <c r="N795" s="48"/>
      <c r="O795" s="48"/>
      <c r="P795" s="208"/>
      <c r="Q795" s="209"/>
      <c r="R795" s="209"/>
      <c r="S795" s="209"/>
      <c r="T795" s="209"/>
      <c r="U795" s="209"/>
      <c r="V795" s="209"/>
      <c r="W795" s="209"/>
      <c r="X795" s="209"/>
      <c r="Y795" s="209"/>
      <c r="Z795" s="209"/>
      <c r="AA795" s="209"/>
      <c r="AB795" s="209"/>
      <c r="AC795" s="209"/>
      <c r="AD795" s="209"/>
      <c r="AE795" s="209"/>
      <c r="AF795" s="209"/>
      <c r="AG795" s="209"/>
      <c r="AH795" s="209"/>
      <c r="AI795" s="209"/>
    </row>
    <row r="796" spans="1:35" ht="15.5">
      <c r="A796" s="132"/>
      <c r="B796" s="132"/>
      <c r="C796" s="132"/>
      <c r="D796" s="132"/>
      <c r="E796" s="48"/>
      <c r="F796" s="48"/>
      <c r="G796" s="48"/>
      <c r="H796" s="48"/>
      <c r="I796" s="48"/>
      <c r="J796" s="48"/>
      <c r="K796" s="48"/>
      <c r="L796" s="48"/>
      <c r="M796" s="48"/>
      <c r="N796" s="48"/>
      <c r="O796" s="48"/>
      <c r="P796" s="208"/>
      <c r="Q796" s="209"/>
      <c r="R796" s="209"/>
      <c r="S796" s="209"/>
      <c r="T796" s="209"/>
      <c r="U796" s="209"/>
      <c r="V796" s="209"/>
      <c r="W796" s="209"/>
      <c r="X796" s="209"/>
      <c r="Y796" s="209"/>
      <c r="Z796" s="209"/>
      <c r="AA796" s="209"/>
      <c r="AB796" s="209"/>
      <c r="AC796" s="209"/>
      <c r="AD796" s="209"/>
      <c r="AE796" s="209"/>
      <c r="AF796" s="209"/>
      <c r="AG796" s="209"/>
      <c r="AH796" s="209"/>
      <c r="AI796" s="209"/>
    </row>
    <row r="797" spans="1:35" ht="15.5">
      <c r="A797" s="132"/>
      <c r="B797" s="132"/>
      <c r="C797" s="132"/>
      <c r="D797" s="132"/>
      <c r="E797" s="48"/>
      <c r="F797" s="48"/>
      <c r="G797" s="48"/>
      <c r="H797" s="48"/>
      <c r="I797" s="48"/>
      <c r="J797" s="48"/>
      <c r="K797" s="48"/>
      <c r="L797" s="48"/>
      <c r="M797" s="48"/>
      <c r="N797" s="48"/>
      <c r="O797" s="48"/>
      <c r="P797" s="208"/>
      <c r="Q797" s="209"/>
      <c r="R797" s="209"/>
      <c r="S797" s="209"/>
      <c r="T797" s="209"/>
      <c r="U797" s="209"/>
      <c r="V797" s="209"/>
      <c r="W797" s="209"/>
      <c r="X797" s="209"/>
      <c r="Y797" s="209"/>
      <c r="Z797" s="209"/>
      <c r="AA797" s="209"/>
      <c r="AB797" s="209"/>
      <c r="AC797" s="209"/>
      <c r="AD797" s="209"/>
      <c r="AE797" s="209"/>
      <c r="AF797" s="209"/>
      <c r="AG797" s="209"/>
      <c r="AH797" s="209"/>
      <c r="AI797" s="209"/>
    </row>
    <row r="798" spans="1:35" ht="15.5">
      <c r="A798" s="132"/>
      <c r="B798" s="132"/>
      <c r="C798" s="132"/>
      <c r="D798" s="132"/>
      <c r="E798" s="48"/>
      <c r="F798" s="48"/>
      <c r="G798" s="48"/>
      <c r="H798" s="48"/>
      <c r="I798" s="48"/>
      <c r="J798" s="48"/>
      <c r="K798" s="48"/>
      <c r="L798" s="48"/>
      <c r="M798" s="48"/>
      <c r="N798" s="48"/>
      <c r="O798" s="48"/>
      <c r="P798" s="208"/>
      <c r="Q798" s="209"/>
      <c r="R798" s="209"/>
      <c r="S798" s="209"/>
      <c r="T798" s="209"/>
      <c r="U798" s="209"/>
      <c r="V798" s="209"/>
      <c r="W798" s="209"/>
      <c r="X798" s="209"/>
      <c r="Y798" s="209"/>
      <c r="Z798" s="209"/>
      <c r="AA798" s="209"/>
      <c r="AB798" s="209"/>
      <c r="AC798" s="209"/>
      <c r="AD798" s="209"/>
      <c r="AE798" s="209"/>
      <c r="AF798" s="209"/>
      <c r="AG798" s="209"/>
      <c r="AH798" s="209"/>
      <c r="AI798" s="209"/>
    </row>
    <row r="799" spans="1:35" ht="15.5">
      <c r="A799" s="132"/>
      <c r="B799" s="132"/>
      <c r="C799" s="132"/>
      <c r="D799" s="132"/>
      <c r="E799" s="48"/>
      <c r="F799" s="48"/>
      <c r="G799" s="48"/>
      <c r="H799" s="48"/>
      <c r="I799" s="48"/>
      <c r="J799" s="48"/>
      <c r="K799" s="48"/>
      <c r="L799" s="48"/>
      <c r="M799" s="48"/>
      <c r="N799" s="48"/>
      <c r="O799" s="48"/>
      <c r="P799" s="208"/>
      <c r="Q799" s="209"/>
      <c r="R799" s="209"/>
      <c r="S799" s="209"/>
      <c r="T799" s="209"/>
      <c r="U799" s="209"/>
      <c r="V799" s="209"/>
      <c r="W799" s="209"/>
      <c r="X799" s="209"/>
      <c r="Y799" s="209"/>
      <c r="Z799" s="209"/>
      <c r="AA799" s="209"/>
      <c r="AB799" s="209"/>
      <c r="AC799" s="209"/>
      <c r="AD799" s="209"/>
      <c r="AE799" s="209"/>
      <c r="AF799" s="209"/>
      <c r="AG799" s="209"/>
      <c r="AH799" s="209"/>
      <c r="AI799" s="209"/>
    </row>
    <row r="800" spans="1:35" ht="15.5">
      <c r="A800" s="132"/>
      <c r="B800" s="132"/>
      <c r="C800" s="132"/>
      <c r="D800" s="132"/>
      <c r="E800" s="48"/>
      <c r="F800" s="48"/>
      <c r="G800" s="48"/>
      <c r="H800" s="48"/>
      <c r="I800" s="48"/>
      <c r="J800" s="48"/>
      <c r="K800" s="48"/>
      <c r="L800" s="48"/>
      <c r="M800" s="48"/>
      <c r="N800" s="48"/>
      <c r="O800" s="48"/>
      <c r="P800" s="208"/>
      <c r="Q800" s="209"/>
      <c r="R800" s="209"/>
      <c r="S800" s="209"/>
      <c r="T800" s="209"/>
      <c r="U800" s="209"/>
      <c r="V800" s="209"/>
      <c r="W800" s="209"/>
      <c r="X800" s="209"/>
      <c r="Y800" s="209"/>
      <c r="Z800" s="209"/>
      <c r="AA800" s="209"/>
      <c r="AB800" s="209"/>
      <c r="AC800" s="209"/>
      <c r="AD800" s="209"/>
      <c r="AE800" s="209"/>
      <c r="AF800" s="209"/>
      <c r="AG800" s="209"/>
      <c r="AH800" s="209"/>
      <c r="AI800" s="209"/>
    </row>
    <row r="801" spans="1:35" ht="15.5">
      <c r="A801" s="132"/>
      <c r="B801" s="132"/>
      <c r="C801" s="132"/>
      <c r="D801" s="132"/>
      <c r="E801" s="48"/>
      <c r="F801" s="48"/>
      <c r="G801" s="48"/>
      <c r="H801" s="48"/>
      <c r="I801" s="48"/>
      <c r="J801" s="48"/>
      <c r="K801" s="48"/>
      <c r="L801" s="48"/>
      <c r="M801" s="48"/>
      <c r="N801" s="48"/>
      <c r="O801" s="48"/>
      <c r="P801" s="208"/>
      <c r="Q801" s="209"/>
      <c r="R801" s="209"/>
      <c r="S801" s="209"/>
      <c r="T801" s="209"/>
      <c r="U801" s="209"/>
      <c r="V801" s="209"/>
      <c r="W801" s="209"/>
      <c r="X801" s="209"/>
      <c r="Y801" s="209"/>
      <c r="Z801" s="209"/>
      <c r="AA801" s="209"/>
      <c r="AB801" s="209"/>
      <c r="AC801" s="209"/>
      <c r="AD801" s="209"/>
      <c r="AE801" s="209"/>
      <c r="AF801" s="209"/>
      <c r="AG801" s="209"/>
      <c r="AH801" s="209"/>
      <c r="AI801" s="209"/>
    </row>
    <row r="802" spans="1:35" ht="15.5">
      <c r="A802" s="132"/>
      <c r="B802" s="132"/>
      <c r="C802" s="132"/>
      <c r="D802" s="132"/>
      <c r="E802" s="48"/>
      <c r="F802" s="48"/>
      <c r="G802" s="48"/>
      <c r="H802" s="48"/>
      <c r="I802" s="48"/>
      <c r="J802" s="48"/>
      <c r="K802" s="48"/>
      <c r="L802" s="48"/>
      <c r="M802" s="48"/>
      <c r="N802" s="48"/>
      <c r="O802" s="48"/>
      <c r="P802" s="208"/>
      <c r="Q802" s="209"/>
      <c r="R802" s="209"/>
      <c r="S802" s="209"/>
      <c r="T802" s="209"/>
      <c r="U802" s="209"/>
      <c r="V802" s="209"/>
      <c r="W802" s="209"/>
      <c r="X802" s="209"/>
      <c r="Y802" s="209"/>
      <c r="Z802" s="209"/>
      <c r="AA802" s="209"/>
      <c r="AB802" s="209"/>
      <c r="AC802" s="209"/>
      <c r="AD802" s="209"/>
      <c r="AE802" s="209"/>
      <c r="AF802" s="209"/>
      <c r="AG802" s="209"/>
      <c r="AH802" s="209"/>
      <c r="AI802" s="209"/>
    </row>
    <row r="803" spans="1:35" ht="15.5">
      <c r="A803" s="132"/>
      <c r="B803" s="132"/>
      <c r="C803" s="132"/>
      <c r="D803" s="132"/>
      <c r="E803" s="48"/>
      <c r="F803" s="48"/>
      <c r="G803" s="48"/>
      <c r="H803" s="48"/>
      <c r="I803" s="48"/>
      <c r="J803" s="48"/>
      <c r="K803" s="48"/>
      <c r="L803" s="48"/>
      <c r="M803" s="48"/>
      <c r="N803" s="48"/>
      <c r="O803" s="48"/>
      <c r="P803" s="208"/>
      <c r="Q803" s="209"/>
      <c r="R803" s="209"/>
      <c r="S803" s="209"/>
      <c r="T803" s="209"/>
      <c r="U803" s="209"/>
      <c r="V803" s="209"/>
      <c r="W803" s="209"/>
      <c r="X803" s="209"/>
      <c r="Y803" s="209"/>
      <c r="Z803" s="209"/>
      <c r="AA803" s="209"/>
      <c r="AB803" s="209"/>
      <c r="AC803" s="209"/>
      <c r="AD803" s="209"/>
      <c r="AE803" s="209"/>
      <c r="AF803" s="209"/>
      <c r="AG803" s="209"/>
      <c r="AH803" s="209"/>
      <c r="AI803" s="209"/>
    </row>
    <row r="804" spans="1:35" ht="15.5">
      <c r="A804" s="132"/>
      <c r="B804" s="132"/>
      <c r="C804" s="132"/>
      <c r="D804" s="132"/>
      <c r="E804" s="48"/>
      <c r="F804" s="48"/>
      <c r="G804" s="48"/>
      <c r="H804" s="48"/>
      <c r="I804" s="48"/>
      <c r="J804" s="48"/>
      <c r="K804" s="48"/>
      <c r="L804" s="48"/>
      <c r="M804" s="48"/>
      <c r="N804" s="48"/>
      <c r="O804" s="48"/>
      <c r="P804" s="208"/>
      <c r="Q804" s="209"/>
      <c r="R804" s="209"/>
      <c r="S804" s="209"/>
      <c r="T804" s="209"/>
      <c r="U804" s="209"/>
      <c r="V804" s="209"/>
      <c r="W804" s="209"/>
      <c r="X804" s="209"/>
      <c r="Y804" s="209"/>
      <c r="Z804" s="209"/>
      <c r="AA804" s="209"/>
      <c r="AB804" s="209"/>
      <c r="AC804" s="209"/>
      <c r="AD804" s="209"/>
      <c r="AE804" s="209"/>
      <c r="AF804" s="209"/>
      <c r="AG804" s="209"/>
      <c r="AH804" s="209"/>
      <c r="AI804" s="209"/>
    </row>
    <row r="805" spans="1:35" ht="15.5">
      <c r="A805" s="132"/>
      <c r="B805" s="132"/>
      <c r="C805" s="132"/>
      <c r="D805" s="132"/>
      <c r="E805" s="48"/>
      <c r="F805" s="48"/>
      <c r="G805" s="48"/>
      <c r="H805" s="48"/>
      <c r="I805" s="48"/>
      <c r="J805" s="48"/>
      <c r="K805" s="48"/>
      <c r="L805" s="48"/>
      <c r="M805" s="48"/>
      <c r="N805" s="48"/>
      <c r="O805" s="48"/>
      <c r="P805" s="208"/>
      <c r="Q805" s="209"/>
      <c r="R805" s="209"/>
      <c r="S805" s="209"/>
      <c r="T805" s="209"/>
      <c r="U805" s="209"/>
      <c r="V805" s="209"/>
      <c r="W805" s="209"/>
      <c r="X805" s="209"/>
      <c r="Y805" s="209"/>
      <c r="Z805" s="209"/>
      <c r="AA805" s="209"/>
      <c r="AB805" s="209"/>
      <c r="AC805" s="209"/>
      <c r="AD805" s="209"/>
      <c r="AE805" s="209"/>
      <c r="AF805" s="209"/>
      <c r="AG805" s="209"/>
      <c r="AH805" s="209"/>
      <c r="AI805" s="209"/>
    </row>
    <row r="806" spans="1:35" ht="15.5">
      <c r="A806" s="132"/>
      <c r="B806" s="132"/>
      <c r="C806" s="132"/>
      <c r="D806" s="132"/>
      <c r="E806" s="48"/>
      <c r="F806" s="48"/>
      <c r="G806" s="48"/>
      <c r="H806" s="48"/>
      <c r="I806" s="48"/>
      <c r="J806" s="48"/>
      <c r="K806" s="48"/>
      <c r="L806" s="48"/>
      <c r="M806" s="48"/>
      <c r="N806" s="48"/>
      <c r="O806" s="48"/>
      <c r="P806" s="208"/>
      <c r="Q806" s="209"/>
      <c r="R806" s="209"/>
      <c r="S806" s="209"/>
      <c r="T806" s="209"/>
      <c r="U806" s="209"/>
      <c r="V806" s="209"/>
      <c r="W806" s="209"/>
      <c r="X806" s="209"/>
      <c r="Y806" s="209"/>
      <c r="Z806" s="209"/>
      <c r="AA806" s="209"/>
      <c r="AB806" s="209"/>
      <c r="AC806" s="209"/>
      <c r="AD806" s="209"/>
      <c r="AE806" s="209"/>
      <c r="AF806" s="209"/>
      <c r="AG806" s="209"/>
      <c r="AH806" s="209"/>
      <c r="AI806" s="209"/>
    </row>
    <row r="807" spans="1:35" ht="15.5">
      <c r="A807" s="132"/>
      <c r="B807" s="132"/>
      <c r="C807" s="132"/>
      <c r="D807" s="132"/>
      <c r="E807" s="48"/>
      <c r="F807" s="48"/>
      <c r="G807" s="48"/>
      <c r="H807" s="48"/>
      <c r="I807" s="48"/>
      <c r="J807" s="48"/>
      <c r="K807" s="48"/>
      <c r="L807" s="48"/>
      <c r="M807" s="48"/>
      <c r="N807" s="48"/>
      <c r="O807" s="48"/>
      <c r="P807" s="208"/>
      <c r="Q807" s="209"/>
      <c r="R807" s="209"/>
      <c r="S807" s="209"/>
      <c r="T807" s="209"/>
      <c r="U807" s="209"/>
      <c r="V807" s="209"/>
      <c r="W807" s="209"/>
      <c r="X807" s="209"/>
      <c r="Y807" s="209"/>
      <c r="Z807" s="209"/>
      <c r="AA807" s="209"/>
      <c r="AB807" s="209"/>
      <c r="AC807" s="209"/>
      <c r="AD807" s="209"/>
      <c r="AE807" s="209"/>
      <c r="AF807" s="209"/>
      <c r="AG807" s="209"/>
      <c r="AH807" s="209"/>
      <c r="AI807" s="209"/>
    </row>
    <row r="808" spans="1:35" ht="15.5">
      <c r="A808" s="132"/>
      <c r="B808" s="132"/>
      <c r="C808" s="132"/>
      <c r="D808" s="132"/>
      <c r="E808" s="48"/>
      <c r="F808" s="48"/>
      <c r="G808" s="48"/>
      <c r="H808" s="48"/>
      <c r="I808" s="48"/>
      <c r="J808" s="48"/>
      <c r="K808" s="48"/>
      <c r="L808" s="48"/>
      <c r="M808" s="48"/>
      <c r="N808" s="48"/>
      <c r="O808" s="48"/>
      <c r="P808" s="208"/>
      <c r="Q808" s="209"/>
      <c r="R808" s="209"/>
      <c r="S808" s="209"/>
      <c r="T808" s="209"/>
      <c r="U808" s="209"/>
      <c r="V808" s="209"/>
      <c r="W808" s="209"/>
      <c r="X808" s="209"/>
      <c r="Y808" s="209"/>
      <c r="Z808" s="209"/>
      <c r="AA808" s="209"/>
      <c r="AB808" s="209"/>
      <c r="AC808" s="209"/>
      <c r="AD808" s="209"/>
      <c r="AE808" s="209"/>
      <c r="AF808" s="209"/>
      <c r="AG808" s="209"/>
      <c r="AH808" s="209"/>
      <c r="AI808" s="209"/>
    </row>
    <row r="809" spans="1:35" ht="15.5">
      <c r="A809" s="132"/>
      <c r="B809" s="132"/>
      <c r="C809" s="132"/>
      <c r="D809" s="132"/>
      <c r="E809" s="48"/>
      <c r="F809" s="48"/>
      <c r="G809" s="48"/>
      <c r="H809" s="48"/>
      <c r="I809" s="48"/>
      <c r="J809" s="48"/>
      <c r="K809" s="48"/>
      <c r="L809" s="48"/>
      <c r="M809" s="48"/>
      <c r="N809" s="48"/>
      <c r="O809" s="48"/>
      <c r="P809" s="208"/>
      <c r="Q809" s="209"/>
      <c r="R809" s="209"/>
      <c r="S809" s="209"/>
      <c r="T809" s="209"/>
      <c r="U809" s="209"/>
      <c r="V809" s="209"/>
      <c r="W809" s="209"/>
      <c r="X809" s="209"/>
      <c r="Y809" s="209"/>
      <c r="Z809" s="209"/>
      <c r="AA809" s="209"/>
      <c r="AB809" s="209"/>
      <c r="AC809" s="209"/>
      <c r="AD809" s="209"/>
      <c r="AE809" s="209"/>
      <c r="AF809" s="209"/>
      <c r="AG809" s="209"/>
      <c r="AH809" s="209"/>
      <c r="AI809" s="209"/>
    </row>
    <row r="810" spans="1:35" ht="15.5">
      <c r="A810" s="132"/>
      <c r="B810" s="132"/>
      <c r="C810" s="132"/>
      <c r="D810" s="132"/>
      <c r="E810" s="48"/>
      <c r="F810" s="48"/>
      <c r="G810" s="48"/>
      <c r="H810" s="48"/>
      <c r="I810" s="48"/>
      <c r="J810" s="48"/>
      <c r="K810" s="48"/>
      <c r="L810" s="48"/>
      <c r="M810" s="48"/>
      <c r="N810" s="48"/>
      <c r="O810" s="48"/>
      <c r="P810" s="208"/>
      <c r="Q810" s="209"/>
      <c r="R810" s="209"/>
      <c r="S810" s="209"/>
      <c r="T810" s="209"/>
      <c r="U810" s="209"/>
      <c r="V810" s="209"/>
      <c r="W810" s="209"/>
      <c r="X810" s="209"/>
      <c r="Y810" s="209"/>
      <c r="Z810" s="209"/>
      <c r="AA810" s="209"/>
      <c r="AB810" s="209"/>
      <c r="AC810" s="209"/>
      <c r="AD810" s="209"/>
      <c r="AE810" s="209"/>
      <c r="AF810" s="209"/>
      <c r="AG810" s="209"/>
      <c r="AH810" s="209"/>
      <c r="AI810" s="209"/>
    </row>
    <row r="811" spans="1:35" ht="15.5">
      <c r="A811" s="132"/>
      <c r="B811" s="132"/>
      <c r="C811" s="132"/>
      <c r="D811" s="132"/>
      <c r="E811" s="48"/>
      <c r="F811" s="48"/>
      <c r="G811" s="48"/>
      <c r="H811" s="48"/>
      <c r="I811" s="48"/>
      <c r="J811" s="48"/>
      <c r="K811" s="48"/>
      <c r="L811" s="48"/>
      <c r="M811" s="48"/>
      <c r="N811" s="48"/>
      <c r="O811" s="48"/>
      <c r="P811" s="208"/>
      <c r="Q811" s="209"/>
      <c r="R811" s="209"/>
      <c r="S811" s="209"/>
      <c r="T811" s="209"/>
      <c r="U811" s="209"/>
      <c r="V811" s="209"/>
      <c r="W811" s="209"/>
      <c r="X811" s="209"/>
      <c r="Y811" s="209"/>
      <c r="Z811" s="209"/>
      <c r="AA811" s="209"/>
      <c r="AB811" s="209"/>
      <c r="AC811" s="209"/>
      <c r="AD811" s="209"/>
      <c r="AE811" s="209"/>
      <c r="AF811" s="209"/>
      <c r="AG811" s="209"/>
      <c r="AH811" s="209"/>
      <c r="AI811" s="209"/>
    </row>
    <row r="812" spans="1:35" ht="15.5">
      <c r="A812" s="132"/>
      <c r="B812" s="132"/>
      <c r="C812" s="132"/>
      <c r="D812" s="132"/>
      <c r="E812" s="48"/>
      <c r="F812" s="48"/>
      <c r="G812" s="48"/>
      <c r="H812" s="48"/>
      <c r="I812" s="48"/>
      <c r="J812" s="48"/>
      <c r="K812" s="48"/>
      <c r="L812" s="48"/>
      <c r="M812" s="48"/>
      <c r="N812" s="48"/>
      <c r="O812" s="48"/>
      <c r="P812" s="208"/>
      <c r="Q812" s="209"/>
      <c r="R812" s="209"/>
      <c r="S812" s="209"/>
      <c r="T812" s="209"/>
      <c r="U812" s="209"/>
      <c r="V812" s="209"/>
      <c r="W812" s="209"/>
      <c r="X812" s="209"/>
      <c r="Y812" s="209"/>
      <c r="Z812" s="209"/>
      <c r="AA812" s="209"/>
      <c r="AB812" s="209"/>
      <c r="AC812" s="209"/>
      <c r="AD812" s="209"/>
      <c r="AE812" s="209"/>
      <c r="AF812" s="209"/>
      <c r="AG812" s="209"/>
      <c r="AH812" s="209"/>
      <c r="AI812" s="209"/>
    </row>
    <row r="813" spans="1:35" ht="15.5">
      <c r="A813" s="132"/>
      <c r="B813" s="132"/>
      <c r="C813" s="132"/>
      <c r="D813" s="132"/>
      <c r="E813" s="48"/>
      <c r="F813" s="48"/>
      <c r="G813" s="48"/>
      <c r="H813" s="48"/>
      <c r="I813" s="48"/>
      <c r="J813" s="48"/>
      <c r="K813" s="48"/>
      <c r="L813" s="48"/>
      <c r="M813" s="48"/>
      <c r="N813" s="48"/>
      <c r="O813" s="48"/>
      <c r="P813" s="208"/>
      <c r="Q813" s="209"/>
      <c r="R813" s="209"/>
      <c r="S813" s="209"/>
      <c r="T813" s="209"/>
      <c r="U813" s="209"/>
      <c r="V813" s="209"/>
      <c r="W813" s="209"/>
      <c r="X813" s="209"/>
      <c r="Y813" s="209"/>
      <c r="Z813" s="209"/>
      <c r="AA813" s="209"/>
      <c r="AB813" s="209"/>
      <c r="AC813" s="209"/>
      <c r="AD813" s="209"/>
      <c r="AE813" s="209"/>
      <c r="AF813" s="209"/>
      <c r="AG813" s="209"/>
      <c r="AH813" s="209"/>
      <c r="AI813" s="209"/>
    </row>
    <row r="814" spans="1:35" ht="15.5">
      <c r="A814" s="132"/>
      <c r="B814" s="132"/>
      <c r="C814" s="132"/>
      <c r="D814" s="132"/>
      <c r="E814" s="48"/>
      <c r="F814" s="48"/>
      <c r="G814" s="48"/>
      <c r="H814" s="48"/>
      <c r="I814" s="48"/>
      <c r="J814" s="48"/>
      <c r="K814" s="48"/>
      <c r="L814" s="48"/>
      <c r="M814" s="48"/>
      <c r="N814" s="48"/>
      <c r="O814" s="48"/>
      <c r="P814" s="208"/>
      <c r="Q814" s="209"/>
      <c r="R814" s="209"/>
      <c r="S814" s="209"/>
      <c r="T814" s="209"/>
      <c r="U814" s="209"/>
      <c r="V814" s="209"/>
      <c r="W814" s="209"/>
      <c r="X814" s="209"/>
      <c r="Y814" s="209"/>
      <c r="Z814" s="209"/>
      <c r="AA814" s="209"/>
      <c r="AB814" s="209"/>
      <c r="AC814" s="209"/>
      <c r="AD814" s="209"/>
      <c r="AE814" s="209"/>
      <c r="AF814" s="209"/>
      <c r="AG814" s="209"/>
      <c r="AH814" s="209"/>
      <c r="AI814" s="209"/>
    </row>
    <row r="815" spans="1:35" ht="15.5">
      <c r="A815" s="132"/>
      <c r="B815" s="132"/>
      <c r="C815" s="132"/>
      <c r="D815" s="132"/>
      <c r="E815" s="48"/>
      <c r="F815" s="48"/>
      <c r="G815" s="48"/>
      <c r="H815" s="48"/>
      <c r="I815" s="48"/>
      <c r="J815" s="48"/>
      <c r="K815" s="48"/>
      <c r="L815" s="48"/>
      <c r="M815" s="48"/>
      <c r="N815" s="48"/>
      <c r="O815" s="48"/>
      <c r="P815" s="208"/>
      <c r="Q815" s="209"/>
      <c r="R815" s="209"/>
      <c r="S815" s="209"/>
      <c r="T815" s="209"/>
      <c r="U815" s="209"/>
      <c r="V815" s="209"/>
      <c r="W815" s="209"/>
      <c r="X815" s="209"/>
      <c r="Y815" s="209"/>
      <c r="Z815" s="209"/>
      <c r="AA815" s="209"/>
      <c r="AB815" s="209"/>
      <c r="AC815" s="209"/>
      <c r="AD815" s="209"/>
      <c r="AE815" s="209"/>
      <c r="AF815" s="209"/>
      <c r="AG815" s="209"/>
      <c r="AH815" s="209"/>
      <c r="AI815" s="209"/>
    </row>
    <row r="816" spans="1:35" ht="15.5">
      <c r="A816" s="132"/>
      <c r="B816" s="132"/>
      <c r="C816" s="132"/>
      <c r="D816" s="132"/>
      <c r="E816" s="48"/>
      <c r="F816" s="48"/>
      <c r="G816" s="48"/>
      <c r="H816" s="48"/>
      <c r="I816" s="48"/>
      <c r="J816" s="48"/>
      <c r="K816" s="48"/>
      <c r="L816" s="48"/>
      <c r="M816" s="48"/>
      <c r="N816" s="48"/>
      <c r="O816" s="48"/>
      <c r="P816" s="208"/>
      <c r="Q816" s="209"/>
      <c r="R816" s="209"/>
      <c r="S816" s="209"/>
      <c r="T816" s="209"/>
      <c r="U816" s="209"/>
      <c r="V816" s="209"/>
      <c r="W816" s="209"/>
      <c r="X816" s="209"/>
      <c r="Y816" s="209"/>
      <c r="Z816" s="209"/>
      <c r="AA816" s="209"/>
      <c r="AB816" s="209"/>
      <c r="AC816" s="209"/>
      <c r="AD816" s="209"/>
      <c r="AE816" s="209"/>
      <c r="AF816" s="209"/>
      <c r="AG816" s="209"/>
      <c r="AH816" s="209"/>
      <c r="AI816" s="209"/>
    </row>
    <row r="817" spans="1:35" ht="15.5">
      <c r="A817" s="132"/>
      <c r="B817" s="132"/>
      <c r="C817" s="132"/>
      <c r="D817" s="132"/>
      <c r="E817" s="48"/>
      <c r="F817" s="48"/>
      <c r="G817" s="48"/>
      <c r="H817" s="48"/>
      <c r="I817" s="48"/>
      <c r="J817" s="48"/>
      <c r="K817" s="48"/>
      <c r="L817" s="48"/>
      <c r="M817" s="48"/>
      <c r="N817" s="48"/>
      <c r="O817" s="48"/>
      <c r="P817" s="208"/>
      <c r="Q817" s="209"/>
      <c r="R817" s="209"/>
      <c r="S817" s="209"/>
      <c r="T817" s="209"/>
      <c r="U817" s="209"/>
      <c r="V817" s="209"/>
      <c r="W817" s="209"/>
      <c r="X817" s="209"/>
      <c r="Y817" s="209"/>
      <c r="Z817" s="209"/>
      <c r="AA817" s="209"/>
      <c r="AB817" s="209"/>
      <c r="AC817" s="209"/>
      <c r="AD817" s="209"/>
      <c r="AE817" s="209"/>
      <c r="AF817" s="209"/>
      <c r="AG817" s="209"/>
      <c r="AH817" s="209"/>
      <c r="AI817" s="209"/>
    </row>
    <row r="818" spans="1:35" ht="15.5">
      <c r="A818" s="132"/>
      <c r="B818" s="132"/>
      <c r="C818" s="132"/>
      <c r="D818" s="132"/>
      <c r="E818" s="48"/>
      <c r="F818" s="48"/>
      <c r="G818" s="48"/>
      <c r="H818" s="48"/>
      <c r="I818" s="48"/>
      <c r="J818" s="48"/>
      <c r="K818" s="48"/>
      <c r="L818" s="48"/>
      <c r="M818" s="48"/>
      <c r="N818" s="48"/>
      <c r="O818" s="48"/>
      <c r="P818" s="208"/>
      <c r="Q818" s="209"/>
      <c r="R818" s="209"/>
      <c r="S818" s="209"/>
      <c r="T818" s="209"/>
      <c r="U818" s="209"/>
      <c r="V818" s="209"/>
      <c r="W818" s="209"/>
      <c r="X818" s="209"/>
      <c r="Y818" s="209"/>
      <c r="Z818" s="209"/>
      <c r="AA818" s="209"/>
      <c r="AB818" s="209"/>
      <c r="AC818" s="209"/>
      <c r="AD818" s="209"/>
      <c r="AE818" s="209"/>
      <c r="AF818" s="209"/>
      <c r="AG818" s="209"/>
      <c r="AH818" s="209"/>
      <c r="AI818" s="209"/>
    </row>
    <row r="819" spans="1:35" ht="15.5">
      <c r="A819" s="132"/>
      <c r="B819" s="132"/>
      <c r="C819" s="132"/>
      <c r="D819" s="132"/>
      <c r="E819" s="48"/>
      <c r="F819" s="48"/>
      <c r="G819" s="48"/>
      <c r="H819" s="48"/>
      <c r="I819" s="48"/>
      <c r="J819" s="48"/>
      <c r="K819" s="48"/>
      <c r="L819" s="48"/>
      <c r="M819" s="48"/>
      <c r="N819" s="48"/>
      <c r="O819" s="48"/>
      <c r="P819" s="208"/>
      <c r="Q819" s="209"/>
      <c r="R819" s="209"/>
      <c r="S819" s="209"/>
      <c r="T819" s="209"/>
      <c r="U819" s="209"/>
      <c r="V819" s="209"/>
      <c r="W819" s="209"/>
      <c r="X819" s="209"/>
      <c r="Y819" s="209"/>
      <c r="Z819" s="209"/>
      <c r="AA819" s="209"/>
      <c r="AB819" s="209"/>
      <c r="AC819" s="209"/>
      <c r="AD819" s="209"/>
      <c r="AE819" s="209"/>
      <c r="AF819" s="209"/>
      <c r="AG819" s="209"/>
      <c r="AH819" s="209"/>
      <c r="AI819" s="209"/>
    </row>
    <row r="820" spans="1:35" ht="15.5">
      <c r="A820" s="132"/>
      <c r="B820" s="132"/>
      <c r="C820" s="132"/>
      <c r="D820" s="132"/>
      <c r="E820" s="48"/>
      <c r="F820" s="48"/>
      <c r="G820" s="48"/>
      <c r="H820" s="48"/>
      <c r="I820" s="48"/>
      <c r="J820" s="48"/>
      <c r="K820" s="48"/>
      <c r="L820" s="48"/>
      <c r="M820" s="48"/>
      <c r="N820" s="48"/>
      <c r="O820" s="48"/>
      <c r="P820" s="208"/>
      <c r="Q820" s="209"/>
      <c r="R820" s="209"/>
      <c r="S820" s="209"/>
      <c r="T820" s="209"/>
      <c r="U820" s="209"/>
      <c r="V820" s="209"/>
      <c r="W820" s="209"/>
      <c r="X820" s="209"/>
      <c r="Y820" s="209"/>
      <c r="Z820" s="209"/>
      <c r="AA820" s="209"/>
      <c r="AB820" s="209"/>
      <c r="AC820" s="209"/>
      <c r="AD820" s="209"/>
      <c r="AE820" s="209"/>
      <c r="AF820" s="209"/>
      <c r="AG820" s="209"/>
      <c r="AH820" s="209"/>
      <c r="AI820" s="209"/>
    </row>
    <row r="821" spans="1:35" ht="15.5">
      <c r="A821" s="132"/>
      <c r="B821" s="132"/>
      <c r="C821" s="132"/>
      <c r="D821" s="132"/>
      <c r="E821" s="48"/>
      <c r="F821" s="48"/>
      <c r="G821" s="48"/>
      <c r="H821" s="48"/>
      <c r="I821" s="48"/>
      <c r="J821" s="48"/>
      <c r="K821" s="48"/>
      <c r="L821" s="48"/>
      <c r="M821" s="48"/>
      <c r="N821" s="48"/>
      <c r="O821" s="48"/>
      <c r="P821" s="208"/>
      <c r="Q821" s="209"/>
      <c r="R821" s="209"/>
      <c r="S821" s="209"/>
      <c r="T821" s="209"/>
      <c r="U821" s="209"/>
      <c r="V821" s="209"/>
      <c r="W821" s="209"/>
      <c r="X821" s="209"/>
      <c r="Y821" s="209"/>
      <c r="Z821" s="209"/>
      <c r="AA821" s="209"/>
      <c r="AB821" s="209"/>
      <c r="AC821" s="209"/>
      <c r="AD821" s="209"/>
      <c r="AE821" s="209"/>
      <c r="AF821" s="209"/>
      <c r="AG821" s="209"/>
      <c r="AH821" s="209"/>
      <c r="AI821" s="209"/>
    </row>
    <row r="822" spans="1:35" ht="15.5">
      <c r="A822" s="132"/>
      <c r="B822" s="132"/>
      <c r="C822" s="132"/>
      <c r="D822" s="132"/>
      <c r="E822" s="48"/>
      <c r="F822" s="48"/>
      <c r="G822" s="48"/>
      <c r="H822" s="48"/>
      <c r="I822" s="48"/>
      <c r="J822" s="48"/>
      <c r="K822" s="48"/>
      <c r="L822" s="48"/>
      <c r="M822" s="48"/>
      <c r="N822" s="48"/>
      <c r="O822" s="48"/>
      <c r="P822" s="208"/>
      <c r="Q822" s="209"/>
      <c r="R822" s="209"/>
      <c r="S822" s="209"/>
      <c r="T822" s="209"/>
      <c r="U822" s="209"/>
      <c r="V822" s="209"/>
      <c r="W822" s="209"/>
      <c r="X822" s="209"/>
      <c r="Y822" s="209"/>
      <c r="Z822" s="209"/>
      <c r="AA822" s="209"/>
      <c r="AB822" s="209"/>
      <c r="AC822" s="209"/>
      <c r="AD822" s="209"/>
      <c r="AE822" s="209"/>
      <c r="AF822" s="209"/>
      <c r="AG822" s="209"/>
      <c r="AH822" s="209"/>
      <c r="AI822" s="209"/>
    </row>
    <row r="823" spans="1:35" ht="15.5">
      <c r="A823" s="132"/>
      <c r="B823" s="132"/>
      <c r="C823" s="132"/>
      <c r="D823" s="132"/>
      <c r="E823" s="48"/>
      <c r="F823" s="48"/>
      <c r="G823" s="48"/>
      <c r="H823" s="48"/>
      <c r="I823" s="48"/>
      <c r="J823" s="48"/>
      <c r="K823" s="48"/>
      <c r="L823" s="48"/>
      <c r="M823" s="48"/>
      <c r="N823" s="48"/>
      <c r="O823" s="48"/>
      <c r="P823" s="208"/>
      <c r="Q823" s="209"/>
      <c r="R823" s="209"/>
      <c r="S823" s="209"/>
      <c r="T823" s="209"/>
      <c r="U823" s="209"/>
      <c r="V823" s="209"/>
      <c r="W823" s="209"/>
      <c r="X823" s="209"/>
      <c r="Y823" s="209"/>
      <c r="Z823" s="209"/>
      <c r="AA823" s="209"/>
      <c r="AB823" s="209"/>
      <c r="AC823" s="209"/>
      <c r="AD823" s="209"/>
      <c r="AE823" s="209"/>
      <c r="AF823" s="209"/>
      <c r="AG823" s="209"/>
      <c r="AH823" s="209"/>
      <c r="AI823" s="209"/>
    </row>
    <row r="824" spans="1:35" ht="15.5">
      <c r="A824" s="132"/>
      <c r="B824" s="132"/>
      <c r="C824" s="132"/>
      <c r="D824" s="132"/>
      <c r="E824" s="48"/>
      <c r="F824" s="48"/>
      <c r="G824" s="48"/>
      <c r="H824" s="48"/>
      <c r="I824" s="48"/>
      <c r="J824" s="48"/>
      <c r="K824" s="48"/>
      <c r="L824" s="48"/>
      <c r="M824" s="48"/>
      <c r="N824" s="48"/>
      <c r="O824" s="48"/>
      <c r="P824" s="208"/>
      <c r="Q824" s="209"/>
      <c r="R824" s="209"/>
      <c r="S824" s="209"/>
      <c r="T824" s="209"/>
      <c r="U824" s="209"/>
      <c r="V824" s="209"/>
      <c r="W824" s="209"/>
      <c r="X824" s="209"/>
      <c r="Y824" s="209"/>
      <c r="Z824" s="209"/>
      <c r="AA824" s="209"/>
      <c r="AB824" s="209"/>
      <c r="AC824" s="209"/>
      <c r="AD824" s="209"/>
      <c r="AE824" s="209"/>
      <c r="AF824" s="209"/>
      <c r="AG824" s="209"/>
      <c r="AH824" s="209"/>
      <c r="AI824" s="209"/>
    </row>
    <row r="825" spans="1:35" ht="15.5">
      <c r="A825" s="132"/>
      <c r="B825" s="132"/>
      <c r="C825" s="132"/>
      <c r="D825" s="132"/>
      <c r="E825" s="48"/>
      <c r="F825" s="48"/>
      <c r="G825" s="48"/>
      <c r="H825" s="48"/>
      <c r="I825" s="48"/>
      <c r="J825" s="48"/>
      <c r="K825" s="48"/>
      <c r="L825" s="48"/>
      <c r="M825" s="48"/>
      <c r="N825" s="48"/>
      <c r="O825" s="48"/>
      <c r="P825" s="208"/>
      <c r="Q825" s="209"/>
      <c r="R825" s="209"/>
      <c r="S825" s="209"/>
      <c r="T825" s="209"/>
      <c r="U825" s="209"/>
      <c r="V825" s="209"/>
      <c r="W825" s="209"/>
      <c r="X825" s="209"/>
      <c r="Y825" s="209"/>
      <c r="Z825" s="209"/>
      <c r="AA825" s="209"/>
      <c r="AB825" s="209"/>
      <c r="AC825" s="209"/>
      <c r="AD825" s="209"/>
      <c r="AE825" s="209"/>
      <c r="AF825" s="209"/>
      <c r="AG825" s="209"/>
      <c r="AH825" s="209"/>
      <c r="AI825" s="209"/>
    </row>
    <row r="826" spans="1:35" ht="15.5">
      <c r="A826" s="132"/>
      <c r="B826" s="132"/>
      <c r="C826" s="132"/>
      <c r="D826" s="132"/>
      <c r="E826" s="48"/>
      <c r="F826" s="48"/>
      <c r="G826" s="48"/>
      <c r="H826" s="48"/>
      <c r="I826" s="48"/>
      <c r="J826" s="48"/>
      <c r="K826" s="48"/>
      <c r="L826" s="48"/>
      <c r="M826" s="48"/>
      <c r="N826" s="48"/>
      <c r="O826" s="48"/>
      <c r="P826" s="208"/>
      <c r="Q826" s="209"/>
      <c r="R826" s="209"/>
      <c r="S826" s="209"/>
      <c r="T826" s="209"/>
      <c r="U826" s="209"/>
      <c r="V826" s="209"/>
      <c r="W826" s="209"/>
      <c r="X826" s="209"/>
      <c r="Y826" s="209"/>
      <c r="Z826" s="209"/>
      <c r="AA826" s="209"/>
      <c r="AB826" s="209"/>
      <c r="AC826" s="209"/>
      <c r="AD826" s="209"/>
      <c r="AE826" s="209"/>
      <c r="AF826" s="209"/>
      <c r="AG826" s="209"/>
      <c r="AH826" s="209"/>
      <c r="AI826" s="209"/>
    </row>
    <row r="827" spans="1:35" ht="15.5">
      <c r="A827" s="132"/>
      <c r="B827" s="132"/>
      <c r="C827" s="132"/>
      <c r="D827" s="132"/>
      <c r="E827" s="48"/>
      <c r="F827" s="48"/>
      <c r="G827" s="48"/>
      <c r="H827" s="48"/>
      <c r="I827" s="48"/>
      <c r="J827" s="48"/>
      <c r="K827" s="48"/>
      <c r="L827" s="48"/>
      <c r="M827" s="48"/>
      <c r="N827" s="48"/>
      <c r="O827" s="48"/>
      <c r="P827" s="208"/>
      <c r="Q827" s="209"/>
      <c r="R827" s="209"/>
      <c r="S827" s="209"/>
      <c r="T827" s="209"/>
      <c r="U827" s="209"/>
      <c r="V827" s="209"/>
      <c r="W827" s="209"/>
      <c r="X827" s="209"/>
      <c r="Y827" s="209"/>
      <c r="Z827" s="209"/>
      <c r="AA827" s="209"/>
      <c r="AB827" s="209"/>
      <c r="AC827" s="209"/>
      <c r="AD827" s="209"/>
      <c r="AE827" s="209"/>
      <c r="AF827" s="209"/>
      <c r="AG827" s="209"/>
      <c r="AH827" s="209"/>
      <c r="AI827" s="209"/>
    </row>
    <row r="828" spans="1:35" ht="15.5">
      <c r="A828" s="132"/>
      <c r="B828" s="132"/>
      <c r="C828" s="132"/>
      <c r="D828" s="132"/>
      <c r="E828" s="48"/>
      <c r="F828" s="48"/>
      <c r="G828" s="48"/>
      <c r="H828" s="48"/>
      <c r="I828" s="48"/>
      <c r="J828" s="48"/>
      <c r="K828" s="48"/>
      <c r="L828" s="48"/>
      <c r="M828" s="48"/>
      <c r="N828" s="48"/>
      <c r="O828" s="48"/>
      <c r="P828" s="208"/>
      <c r="Q828" s="209"/>
      <c r="R828" s="209"/>
      <c r="S828" s="209"/>
      <c r="T828" s="209"/>
      <c r="U828" s="209"/>
      <c r="V828" s="209"/>
      <c r="W828" s="209"/>
      <c r="X828" s="209"/>
      <c r="Y828" s="209"/>
      <c r="Z828" s="209"/>
      <c r="AA828" s="209"/>
      <c r="AB828" s="209"/>
      <c r="AC828" s="209"/>
      <c r="AD828" s="209"/>
      <c r="AE828" s="209"/>
      <c r="AF828" s="209"/>
      <c r="AG828" s="209"/>
      <c r="AH828" s="209"/>
      <c r="AI828" s="209"/>
    </row>
    <row r="829" spans="1:35" ht="15.5">
      <c r="A829" s="132"/>
      <c r="B829" s="132"/>
      <c r="C829" s="132"/>
      <c r="D829" s="132"/>
      <c r="E829" s="48"/>
      <c r="F829" s="48"/>
      <c r="G829" s="48"/>
      <c r="H829" s="48"/>
      <c r="I829" s="48"/>
      <c r="J829" s="48"/>
      <c r="K829" s="48"/>
      <c r="L829" s="48"/>
      <c r="M829" s="48"/>
      <c r="N829" s="48"/>
      <c r="O829" s="48"/>
      <c r="P829" s="208"/>
      <c r="Q829" s="209"/>
      <c r="R829" s="209"/>
      <c r="S829" s="209"/>
      <c r="T829" s="209"/>
      <c r="U829" s="209"/>
      <c r="V829" s="209"/>
      <c r="W829" s="209"/>
      <c r="X829" s="209"/>
      <c r="Y829" s="209"/>
      <c r="Z829" s="209"/>
      <c r="AA829" s="209"/>
      <c r="AB829" s="209"/>
      <c r="AC829" s="209"/>
      <c r="AD829" s="209"/>
      <c r="AE829" s="209"/>
      <c r="AF829" s="209"/>
      <c r="AG829" s="209"/>
      <c r="AH829" s="209"/>
      <c r="AI829" s="209"/>
    </row>
    <row r="830" spans="1:35" ht="15.5">
      <c r="A830" s="132"/>
      <c r="B830" s="132"/>
      <c r="C830" s="132"/>
      <c r="D830" s="132"/>
      <c r="E830" s="48"/>
      <c r="F830" s="48"/>
      <c r="G830" s="48"/>
      <c r="H830" s="48"/>
      <c r="I830" s="48"/>
      <c r="J830" s="48"/>
      <c r="K830" s="48"/>
      <c r="L830" s="48"/>
      <c r="M830" s="48"/>
      <c r="N830" s="48"/>
      <c r="O830" s="48"/>
      <c r="P830" s="208"/>
      <c r="Q830" s="209"/>
      <c r="R830" s="209"/>
      <c r="S830" s="209"/>
      <c r="T830" s="209"/>
      <c r="U830" s="209"/>
      <c r="V830" s="209"/>
      <c r="W830" s="209"/>
      <c r="X830" s="209"/>
      <c r="Y830" s="209"/>
      <c r="Z830" s="209"/>
      <c r="AA830" s="209"/>
      <c r="AB830" s="209"/>
      <c r="AC830" s="209"/>
      <c r="AD830" s="209"/>
      <c r="AE830" s="209"/>
      <c r="AF830" s="209"/>
      <c r="AG830" s="209"/>
      <c r="AH830" s="209"/>
      <c r="AI830" s="209"/>
    </row>
    <row r="831" spans="1:35" ht="15.5">
      <c r="A831" s="132"/>
      <c r="B831" s="132"/>
      <c r="C831" s="132"/>
      <c r="D831" s="132"/>
      <c r="E831" s="48"/>
      <c r="F831" s="48"/>
      <c r="G831" s="48"/>
      <c r="H831" s="48"/>
      <c r="I831" s="48"/>
      <c r="J831" s="48"/>
      <c r="K831" s="48"/>
      <c r="L831" s="48"/>
      <c r="M831" s="48"/>
      <c r="N831" s="48"/>
      <c r="O831" s="48"/>
      <c r="P831" s="208"/>
      <c r="Q831" s="209"/>
      <c r="R831" s="209"/>
      <c r="S831" s="209"/>
      <c r="T831" s="209"/>
      <c r="U831" s="209"/>
      <c r="V831" s="209"/>
      <c r="W831" s="209"/>
      <c r="X831" s="209"/>
      <c r="Y831" s="209"/>
      <c r="Z831" s="209"/>
      <c r="AA831" s="209"/>
      <c r="AB831" s="209"/>
      <c r="AC831" s="209"/>
      <c r="AD831" s="209"/>
      <c r="AE831" s="209"/>
      <c r="AF831" s="209"/>
      <c r="AG831" s="209"/>
      <c r="AH831" s="209"/>
      <c r="AI831" s="209"/>
    </row>
    <row r="832" spans="1:35" ht="15.5">
      <c r="A832" s="132"/>
      <c r="B832" s="132"/>
      <c r="C832" s="132"/>
      <c r="D832" s="132"/>
      <c r="E832" s="48"/>
      <c r="F832" s="48"/>
      <c r="G832" s="48"/>
      <c r="H832" s="48"/>
      <c r="I832" s="48"/>
      <c r="J832" s="48"/>
      <c r="K832" s="48"/>
      <c r="L832" s="48"/>
      <c r="M832" s="48"/>
      <c r="N832" s="48"/>
      <c r="O832" s="48"/>
      <c r="P832" s="208"/>
      <c r="Q832" s="209"/>
      <c r="R832" s="209"/>
      <c r="S832" s="209"/>
      <c r="T832" s="209"/>
      <c r="U832" s="209"/>
      <c r="V832" s="209"/>
      <c r="W832" s="209"/>
      <c r="X832" s="209"/>
      <c r="Y832" s="209"/>
      <c r="Z832" s="209"/>
      <c r="AA832" s="209"/>
      <c r="AB832" s="209"/>
      <c r="AC832" s="209"/>
      <c r="AD832" s="209"/>
      <c r="AE832" s="209"/>
      <c r="AF832" s="209"/>
      <c r="AG832" s="209"/>
      <c r="AH832" s="209"/>
      <c r="AI832" s="209"/>
    </row>
    <row r="833" spans="1:35" ht="15.5">
      <c r="A833" s="132"/>
      <c r="B833" s="132"/>
      <c r="C833" s="132"/>
      <c r="D833" s="132"/>
      <c r="E833" s="48"/>
      <c r="F833" s="48"/>
      <c r="G833" s="48"/>
      <c r="H833" s="48"/>
      <c r="I833" s="48"/>
      <c r="J833" s="48"/>
      <c r="K833" s="48"/>
      <c r="L833" s="48"/>
      <c r="M833" s="48"/>
      <c r="N833" s="48"/>
      <c r="O833" s="48"/>
      <c r="P833" s="208"/>
      <c r="Q833" s="209"/>
      <c r="R833" s="209"/>
      <c r="S833" s="209"/>
      <c r="T833" s="209"/>
      <c r="U833" s="209"/>
      <c r="V833" s="209"/>
      <c r="W833" s="209"/>
      <c r="X833" s="209"/>
      <c r="Y833" s="209"/>
      <c r="Z833" s="209"/>
      <c r="AA833" s="209"/>
      <c r="AB833" s="209"/>
      <c r="AC833" s="209"/>
      <c r="AD833" s="209"/>
      <c r="AE833" s="209"/>
      <c r="AF833" s="209"/>
      <c r="AG833" s="209"/>
      <c r="AH833" s="209"/>
      <c r="AI833" s="209"/>
    </row>
    <row r="834" spans="1:35" ht="15.5">
      <c r="A834" s="132"/>
      <c r="B834" s="132"/>
      <c r="C834" s="132"/>
      <c r="D834" s="132"/>
      <c r="E834" s="48"/>
      <c r="F834" s="48"/>
      <c r="G834" s="48"/>
      <c r="H834" s="48"/>
      <c r="I834" s="48"/>
      <c r="J834" s="48"/>
      <c r="K834" s="48"/>
      <c r="L834" s="48"/>
      <c r="M834" s="48"/>
      <c r="N834" s="48"/>
      <c r="O834" s="48"/>
      <c r="P834" s="208"/>
      <c r="Q834" s="209"/>
      <c r="R834" s="209"/>
      <c r="S834" s="209"/>
      <c r="T834" s="209"/>
      <c r="U834" s="209"/>
      <c r="V834" s="209"/>
      <c r="W834" s="209"/>
      <c r="X834" s="209"/>
      <c r="Y834" s="209"/>
      <c r="Z834" s="209"/>
      <c r="AA834" s="209"/>
      <c r="AB834" s="209"/>
      <c r="AC834" s="209"/>
      <c r="AD834" s="209"/>
      <c r="AE834" s="209"/>
      <c r="AF834" s="209"/>
      <c r="AG834" s="209"/>
      <c r="AH834" s="209"/>
      <c r="AI834" s="209"/>
    </row>
    <row r="835" spans="1:35" ht="15.5">
      <c r="A835" s="132"/>
      <c r="B835" s="132"/>
      <c r="C835" s="132"/>
      <c r="D835" s="132"/>
      <c r="E835" s="48"/>
      <c r="F835" s="48"/>
      <c r="G835" s="48"/>
      <c r="H835" s="48"/>
      <c r="I835" s="48"/>
      <c r="J835" s="48"/>
      <c r="K835" s="48"/>
      <c r="L835" s="48"/>
      <c r="M835" s="48"/>
      <c r="N835" s="48"/>
      <c r="O835" s="48"/>
      <c r="P835" s="208"/>
      <c r="Q835" s="209"/>
      <c r="R835" s="209"/>
      <c r="S835" s="209"/>
      <c r="T835" s="209"/>
      <c r="U835" s="209"/>
      <c r="V835" s="209"/>
      <c r="W835" s="209"/>
      <c r="X835" s="209"/>
      <c r="Y835" s="209"/>
      <c r="Z835" s="209"/>
      <c r="AA835" s="209"/>
      <c r="AB835" s="209"/>
      <c r="AC835" s="209"/>
      <c r="AD835" s="209"/>
      <c r="AE835" s="209"/>
      <c r="AF835" s="209"/>
      <c r="AG835" s="209"/>
      <c r="AH835" s="209"/>
      <c r="AI835" s="209"/>
    </row>
    <row r="836" spans="1:35" ht="15.5">
      <c r="A836" s="132"/>
      <c r="B836" s="132"/>
      <c r="C836" s="132"/>
      <c r="D836" s="132"/>
      <c r="E836" s="48"/>
      <c r="F836" s="48"/>
      <c r="G836" s="48"/>
      <c r="H836" s="48"/>
      <c r="I836" s="48"/>
      <c r="J836" s="48"/>
      <c r="K836" s="48"/>
      <c r="L836" s="48"/>
      <c r="M836" s="48"/>
      <c r="N836" s="48"/>
      <c r="O836" s="48"/>
      <c r="P836" s="208"/>
      <c r="Q836" s="209"/>
      <c r="R836" s="209"/>
      <c r="S836" s="209"/>
      <c r="T836" s="209"/>
      <c r="U836" s="209"/>
      <c r="V836" s="209"/>
      <c r="W836" s="209"/>
      <c r="X836" s="209"/>
      <c r="Y836" s="209"/>
      <c r="Z836" s="209"/>
      <c r="AA836" s="209"/>
      <c r="AB836" s="209"/>
      <c r="AC836" s="209"/>
      <c r="AD836" s="209"/>
      <c r="AE836" s="209"/>
      <c r="AF836" s="209"/>
      <c r="AG836" s="209"/>
      <c r="AH836" s="209"/>
      <c r="AI836" s="209"/>
    </row>
    <row r="837" spans="1:35" ht="15.5">
      <c r="A837" s="132"/>
      <c r="B837" s="132"/>
      <c r="C837" s="132"/>
      <c r="D837" s="132"/>
      <c r="E837" s="48"/>
      <c r="F837" s="48"/>
      <c r="G837" s="48"/>
      <c r="H837" s="48"/>
      <c r="I837" s="48"/>
      <c r="J837" s="48"/>
      <c r="K837" s="48"/>
      <c r="L837" s="48"/>
      <c r="M837" s="48"/>
      <c r="N837" s="48"/>
      <c r="O837" s="48"/>
      <c r="P837" s="208"/>
      <c r="Q837" s="209"/>
      <c r="R837" s="209"/>
      <c r="S837" s="209"/>
      <c r="T837" s="209"/>
      <c r="U837" s="209"/>
      <c r="V837" s="209"/>
      <c r="W837" s="209"/>
      <c r="X837" s="209"/>
      <c r="Y837" s="209"/>
      <c r="Z837" s="209"/>
      <c r="AA837" s="209"/>
      <c r="AB837" s="209"/>
      <c r="AC837" s="209"/>
      <c r="AD837" s="209"/>
      <c r="AE837" s="209"/>
      <c r="AF837" s="209"/>
      <c r="AG837" s="209"/>
      <c r="AH837" s="209"/>
      <c r="AI837" s="209"/>
    </row>
    <row r="838" spans="1:35" ht="15.5">
      <c r="A838" s="132"/>
      <c r="B838" s="132"/>
      <c r="C838" s="132"/>
      <c r="D838" s="132"/>
      <c r="E838" s="48"/>
      <c r="F838" s="48"/>
      <c r="G838" s="48"/>
      <c r="H838" s="48"/>
      <c r="I838" s="48"/>
      <c r="J838" s="48"/>
      <c r="K838" s="48"/>
      <c r="L838" s="48"/>
      <c r="M838" s="48"/>
      <c r="N838" s="48"/>
      <c r="O838" s="48"/>
      <c r="P838" s="208"/>
      <c r="Q838" s="209"/>
      <c r="R838" s="209"/>
      <c r="S838" s="209"/>
      <c r="T838" s="209"/>
      <c r="U838" s="209"/>
      <c r="V838" s="209"/>
      <c r="W838" s="209"/>
      <c r="X838" s="209"/>
      <c r="Y838" s="209"/>
      <c r="Z838" s="209"/>
      <c r="AA838" s="209"/>
      <c r="AB838" s="209"/>
      <c r="AC838" s="209"/>
      <c r="AD838" s="209"/>
      <c r="AE838" s="209"/>
      <c r="AF838" s="209"/>
      <c r="AG838" s="209"/>
      <c r="AH838" s="209"/>
      <c r="AI838" s="209"/>
    </row>
    <row r="839" spans="1:35" ht="15.5">
      <c r="A839" s="132"/>
      <c r="B839" s="132"/>
      <c r="C839" s="132"/>
      <c r="D839" s="132"/>
      <c r="E839" s="48"/>
      <c r="F839" s="48"/>
      <c r="G839" s="48"/>
      <c r="H839" s="48"/>
      <c r="I839" s="48"/>
      <c r="J839" s="48"/>
      <c r="K839" s="48"/>
      <c r="L839" s="48"/>
      <c r="M839" s="48"/>
      <c r="N839" s="48"/>
      <c r="O839" s="48"/>
      <c r="P839" s="208"/>
      <c r="Q839" s="209"/>
      <c r="R839" s="209"/>
      <c r="S839" s="209"/>
      <c r="T839" s="209"/>
      <c r="U839" s="209"/>
      <c r="V839" s="209"/>
      <c r="W839" s="209"/>
      <c r="X839" s="209"/>
      <c r="Y839" s="209"/>
      <c r="Z839" s="209"/>
      <c r="AA839" s="209"/>
      <c r="AB839" s="209"/>
      <c r="AC839" s="209"/>
      <c r="AD839" s="209"/>
      <c r="AE839" s="209"/>
      <c r="AF839" s="209"/>
      <c r="AG839" s="209"/>
      <c r="AH839" s="209"/>
      <c r="AI839" s="209"/>
    </row>
    <row r="840" spans="1:35" ht="15.5">
      <c r="A840" s="132"/>
      <c r="B840" s="132"/>
      <c r="C840" s="132"/>
      <c r="D840" s="132"/>
      <c r="E840" s="48"/>
      <c r="F840" s="48"/>
      <c r="G840" s="48"/>
      <c r="H840" s="48"/>
      <c r="I840" s="48"/>
      <c r="J840" s="48"/>
      <c r="K840" s="48"/>
      <c r="L840" s="48"/>
      <c r="M840" s="48"/>
      <c r="N840" s="48"/>
      <c r="O840" s="48"/>
      <c r="P840" s="208"/>
      <c r="Q840" s="209"/>
      <c r="R840" s="209"/>
      <c r="S840" s="209"/>
      <c r="T840" s="209"/>
      <c r="U840" s="209"/>
      <c r="V840" s="209"/>
      <c r="W840" s="209"/>
      <c r="X840" s="209"/>
      <c r="Y840" s="209"/>
      <c r="Z840" s="209"/>
      <c r="AA840" s="209"/>
      <c r="AB840" s="209"/>
      <c r="AC840" s="209"/>
      <c r="AD840" s="209"/>
      <c r="AE840" s="209"/>
      <c r="AF840" s="209"/>
      <c r="AG840" s="209"/>
      <c r="AH840" s="209"/>
      <c r="AI840" s="209"/>
    </row>
    <row r="841" spans="1:35" ht="15.5">
      <c r="A841" s="132"/>
      <c r="B841" s="132"/>
      <c r="C841" s="132"/>
      <c r="D841" s="132"/>
      <c r="E841" s="48"/>
      <c r="F841" s="48"/>
      <c r="G841" s="48"/>
      <c r="H841" s="48"/>
      <c r="I841" s="48"/>
      <c r="J841" s="48"/>
      <c r="K841" s="48"/>
      <c r="L841" s="48"/>
      <c r="M841" s="48"/>
      <c r="N841" s="48"/>
      <c r="O841" s="48"/>
      <c r="P841" s="208"/>
      <c r="Q841" s="209"/>
      <c r="R841" s="209"/>
      <c r="S841" s="209"/>
      <c r="T841" s="209"/>
      <c r="U841" s="209"/>
      <c r="V841" s="209"/>
      <c r="W841" s="209"/>
      <c r="X841" s="209"/>
      <c r="Y841" s="209"/>
      <c r="Z841" s="209"/>
      <c r="AA841" s="209"/>
      <c r="AB841" s="209"/>
      <c r="AC841" s="209"/>
      <c r="AD841" s="209"/>
      <c r="AE841" s="209"/>
      <c r="AF841" s="209"/>
      <c r="AG841" s="209"/>
      <c r="AH841" s="209"/>
      <c r="AI841" s="209"/>
    </row>
    <row r="842" spans="1:35" ht="15.5">
      <c r="A842" s="132"/>
      <c r="B842" s="132"/>
      <c r="C842" s="132"/>
      <c r="D842" s="132"/>
      <c r="E842" s="48"/>
      <c r="F842" s="48"/>
      <c r="G842" s="48"/>
      <c r="H842" s="48"/>
      <c r="I842" s="48"/>
      <c r="J842" s="48"/>
      <c r="K842" s="48"/>
      <c r="L842" s="48"/>
      <c r="M842" s="48"/>
      <c r="N842" s="48"/>
      <c r="O842" s="48"/>
      <c r="P842" s="208"/>
      <c r="Q842" s="209"/>
      <c r="R842" s="209"/>
      <c r="S842" s="209"/>
      <c r="T842" s="209"/>
      <c r="U842" s="209"/>
      <c r="V842" s="209"/>
      <c r="W842" s="209"/>
      <c r="X842" s="209"/>
      <c r="Y842" s="209"/>
      <c r="Z842" s="209"/>
      <c r="AA842" s="209"/>
      <c r="AB842" s="209"/>
      <c r="AC842" s="209"/>
      <c r="AD842" s="209"/>
      <c r="AE842" s="209"/>
      <c r="AF842" s="209"/>
      <c r="AG842" s="209"/>
      <c r="AH842" s="209"/>
      <c r="AI842" s="209"/>
    </row>
    <row r="843" spans="1:35" ht="15.5">
      <c r="A843" s="132"/>
      <c r="B843" s="132"/>
      <c r="C843" s="132"/>
      <c r="D843" s="132"/>
      <c r="E843" s="48"/>
      <c r="F843" s="48"/>
      <c r="G843" s="48"/>
      <c r="H843" s="48"/>
      <c r="I843" s="48"/>
      <c r="J843" s="48"/>
      <c r="K843" s="48"/>
      <c r="L843" s="48"/>
      <c r="M843" s="48"/>
      <c r="N843" s="48"/>
      <c r="O843" s="48"/>
      <c r="P843" s="208"/>
      <c r="Q843" s="209"/>
      <c r="R843" s="209"/>
      <c r="S843" s="209"/>
      <c r="T843" s="209"/>
      <c r="U843" s="209"/>
      <c r="V843" s="209"/>
      <c r="W843" s="209"/>
      <c r="X843" s="209"/>
      <c r="Y843" s="209"/>
      <c r="Z843" s="209"/>
      <c r="AA843" s="209"/>
      <c r="AB843" s="209"/>
      <c r="AC843" s="209"/>
      <c r="AD843" s="209"/>
      <c r="AE843" s="209"/>
      <c r="AF843" s="209"/>
      <c r="AG843" s="209"/>
      <c r="AH843" s="209"/>
      <c r="AI843" s="209"/>
    </row>
    <row r="844" spans="1:35" ht="15.5">
      <c r="A844" s="132"/>
      <c r="B844" s="132"/>
      <c r="C844" s="132"/>
      <c r="D844" s="132"/>
      <c r="E844" s="48"/>
      <c r="F844" s="48"/>
      <c r="G844" s="48"/>
      <c r="H844" s="48"/>
      <c r="I844" s="48"/>
      <c r="J844" s="48"/>
      <c r="K844" s="48"/>
      <c r="L844" s="48"/>
      <c r="M844" s="48"/>
      <c r="N844" s="48"/>
      <c r="O844" s="48"/>
      <c r="P844" s="208"/>
      <c r="Q844" s="209"/>
      <c r="R844" s="209"/>
      <c r="S844" s="209"/>
      <c r="T844" s="209"/>
      <c r="U844" s="209"/>
      <c r="V844" s="209"/>
      <c r="W844" s="209"/>
      <c r="X844" s="209"/>
      <c r="Y844" s="209"/>
      <c r="Z844" s="209"/>
      <c r="AA844" s="209"/>
      <c r="AB844" s="209"/>
      <c r="AC844" s="209"/>
      <c r="AD844" s="209"/>
      <c r="AE844" s="209"/>
      <c r="AF844" s="209"/>
      <c r="AG844" s="209"/>
      <c r="AH844" s="209"/>
      <c r="AI844" s="209"/>
    </row>
    <row r="845" spans="1:35" ht="15.5">
      <c r="A845" s="132"/>
      <c r="B845" s="132"/>
      <c r="C845" s="132"/>
      <c r="D845" s="132"/>
      <c r="E845" s="48"/>
      <c r="F845" s="48"/>
      <c r="G845" s="48"/>
      <c r="H845" s="48"/>
      <c r="I845" s="48"/>
      <c r="J845" s="48"/>
      <c r="K845" s="48"/>
      <c r="L845" s="48"/>
      <c r="M845" s="48"/>
      <c r="N845" s="48"/>
      <c r="O845" s="48"/>
      <c r="P845" s="208"/>
      <c r="Q845" s="209"/>
      <c r="R845" s="209"/>
      <c r="S845" s="209"/>
      <c r="T845" s="209"/>
      <c r="U845" s="209"/>
      <c r="V845" s="209"/>
      <c r="W845" s="209"/>
      <c r="X845" s="209"/>
      <c r="Y845" s="209"/>
      <c r="Z845" s="209"/>
      <c r="AA845" s="209"/>
      <c r="AB845" s="209"/>
      <c r="AC845" s="209"/>
      <c r="AD845" s="209"/>
      <c r="AE845" s="209"/>
      <c r="AF845" s="209"/>
      <c r="AG845" s="209"/>
      <c r="AH845" s="209"/>
      <c r="AI845" s="209"/>
    </row>
    <row r="846" spans="1:35" ht="15.5">
      <c r="A846" s="132"/>
      <c r="B846" s="132"/>
      <c r="C846" s="132"/>
      <c r="D846" s="132"/>
      <c r="E846" s="48"/>
      <c r="F846" s="48"/>
      <c r="G846" s="48"/>
      <c r="H846" s="48"/>
      <c r="I846" s="48"/>
      <c r="J846" s="48"/>
      <c r="K846" s="48"/>
      <c r="L846" s="48"/>
      <c r="M846" s="48"/>
      <c r="N846" s="48"/>
      <c r="O846" s="48"/>
      <c r="P846" s="208"/>
      <c r="Q846" s="209"/>
      <c r="R846" s="209"/>
      <c r="S846" s="209"/>
      <c r="T846" s="209"/>
      <c r="U846" s="209"/>
      <c r="V846" s="209"/>
      <c r="W846" s="209"/>
      <c r="X846" s="209"/>
      <c r="Y846" s="209"/>
      <c r="Z846" s="209"/>
      <c r="AA846" s="209"/>
      <c r="AB846" s="209"/>
      <c r="AC846" s="209"/>
      <c r="AD846" s="209"/>
      <c r="AE846" s="209"/>
      <c r="AF846" s="209"/>
      <c r="AG846" s="209"/>
      <c r="AH846" s="209"/>
      <c r="AI846" s="209"/>
    </row>
    <row r="847" spans="1:35" ht="15.5">
      <c r="A847" s="132"/>
      <c r="B847" s="132"/>
      <c r="C847" s="132"/>
      <c r="D847" s="132"/>
      <c r="E847" s="48"/>
      <c r="F847" s="48"/>
      <c r="G847" s="48"/>
      <c r="H847" s="48"/>
      <c r="I847" s="48"/>
      <c r="J847" s="48"/>
      <c r="K847" s="48"/>
      <c r="L847" s="48"/>
      <c r="M847" s="48"/>
      <c r="N847" s="48"/>
      <c r="O847" s="48"/>
      <c r="P847" s="208"/>
      <c r="Q847" s="209"/>
      <c r="R847" s="209"/>
      <c r="S847" s="209"/>
      <c r="T847" s="209"/>
      <c r="U847" s="209"/>
      <c r="V847" s="209"/>
      <c r="W847" s="209"/>
      <c r="X847" s="209"/>
      <c r="Y847" s="209"/>
      <c r="Z847" s="209"/>
      <c r="AA847" s="209"/>
      <c r="AB847" s="209"/>
      <c r="AC847" s="209"/>
      <c r="AD847" s="209"/>
      <c r="AE847" s="209"/>
      <c r="AF847" s="209"/>
      <c r="AG847" s="209"/>
      <c r="AH847" s="209"/>
      <c r="AI847" s="209"/>
    </row>
    <row r="848" spans="1:35" ht="15.5">
      <c r="A848" s="132"/>
      <c r="B848" s="132"/>
      <c r="C848" s="132"/>
      <c r="D848" s="132"/>
      <c r="E848" s="48"/>
      <c r="F848" s="48"/>
      <c r="G848" s="48"/>
      <c r="H848" s="48"/>
      <c r="I848" s="48"/>
      <c r="J848" s="48"/>
      <c r="K848" s="48"/>
      <c r="L848" s="48"/>
      <c r="M848" s="48"/>
      <c r="N848" s="48"/>
      <c r="O848" s="48"/>
      <c r="P848" s="208"/>
      <c r="Q848" s="209"/>
      <c r="R848" s="209"/>
      <c r="S848" s="209"/>
      <c r="T848" s="209"/>
      <c r="U848" s="209"/>
      <c r="V848" s="209"/>
      <c r="W848" s="209"/>
      <c r="X848" s="209"/>
      <c r="Y848" s="209"/>
      <c r="Z848" s="209"/>
      <c r="AA848" s="209"/>
      <c r="AB848" s="209"/>
      <c r="AC848" s="209"/>
      <c r="AD848" s="209"/>
      <c r="AE848" s="209"/>
      <c r="AF848" s="209"/>
      <c r="AG848" s="209"/>
      <c r="AH848" s="209"/>
      <c r="AI848" s="209"/>
    </row>
    <row r="849" spans="1:35" ht="15.5">
      <c r="A849" s="132"/>
      <c r="B849" s="132"/>
      <c r="C849" s="132"/>
      <c r="D849" s="132"/>
      <c r="E849" s="48"/>
      <c r="F849" s="48"/>
      <c r="G849" s="48"/>
      <c r="H849" s="48"/>
      <c r="I849" s="48"/>
      <c r="J849" s="48"/>
      <c r="K849" s="48"/>
      <c r="L849" s="48"/>
      <c r="M849" s="48"/>
      <c r="N849" s="48"/>
      <c r="O849" s="48"/>
      <c r="P849" s="208"/>
      <c r="Q849" s="209"/>
      <c r="R849" s="209"/>
      <c r="S849" s="209"/>
      <c r="T849" s="209"/>
      <c r="U849" s="209"/>
      <c r="V849" s="209"/>
      <c r="W849" s="209"/>
      <c r="X849" s="209"/>
      <c r="Y849" s="209"/>
      <c r="Z849" s="209"/>
      <c r="AA849" s="209"/>
      <c r="AB849" s="209"/>
      <c r="AC849" s="209"/>
      <c r="AD849" s="209"/>
      <c r="AE849" s="209"/>
      <c r="AF849" s="209"/>
      <c r="AG849" s="209"/>
      <c r="AH849" s="209"/>
      <c r="AI849" s="209"/>
    </row>
    <row r="850" spans="1:35" ht="15.5">
      <c r="A850" s="132"/>
      <c r="B850" s="132"/>
      <c r="C850" s="132"/>
      <c r="D850" s="132"/>
      <c r="E850" s="48"/>
      <c r="F850" s="48"/>
      <c r="G850" s="48"/>
      <c r="H850" s="48"/>
      <c r="I850" s="48"/>
      <c r="J850" s="48"/>
      <c r="K850" s="48"/>
      <c r="L850" s="48"/>
      <c r="M850" s="48"/>
      <c r="N850" s="48"/>
      <c r="O850" s="48"/>
      <c r="P850" s="208"/>
      <c r="Q850" s="209"/>
      <c r="R850" s="209"/>
      <c r="S850" s="209"/>
      <c r="T850" s="209"/>
      <c r="U850" s="209"/>
      <c r="V850" s="209"/>
      <c r="W850" s="209"/>
      <c r="X850" s="209"/>
      <c r="Y850" s="209"/>
      <c r="Z850" s="209"/>
      <c r="AA850" s="209"/>
      <c r="AB850" s="209"/>
      <c r="AC850" s="209"/>
      <c r="AD850" s="209"/>
      <c r="AE850" s="209"/>
      <c r="AF850" s="209"/>
      <c r="AG850" s="209"/>
      <c r="AH850" s="209"/>
      <c r="AI850" s="209"/>
    </row>
    <row r="851" spans="1:35" ht="15.5">
      <c r="A851" s="132"/>
      <c r="B851" s="132"/>
      <c r="C851" s="132"/>
      <c r="D851" s="132"/>
      <c r="E851" s="48"/>
      <c r="F851" s="48"/>
      <c r="G851" s="48"/>
      <c r="H851" s="48"/>
      <c r="I851" s="48"/>
      <c r="J851" s="48"/>
      <c r="K851" s="48"/>
      <c r="L851" s="48"/>
      <c r="M851" s="48"/>
      <c r="N851" s="48"/>
      <c r="O851" s="48"/>
      <c r="P851" s="208"/>
      <c r="Q851" s="209"/>
      <c r="R851" s="209"/>
      <c r="S851" s="209"/>
      <c r="T851" s="209"/>
      <c r="U851" s="209"/>
      <c r="V851" s="209"/>
      <c r="W851" s="209"/>
      <c r="X851" s="209"/>
      <c r="Y851" s="209"/>
      <c r="Z851" s="209"/>
      <c r="AA851" s="209"/>
      <c r="AB851" s="209"/>
      <c r="AC851" s="209"/>
      <c r="AD851" s="209"/>
      <c r="AE851" s="209"/>
      <c r="AF851" s="209"/>
      <c r="AG851" s="209"/>
      <c r="AH851" s="209"/>
      <c r="AI851" s="209"/>
    </row>
    <row r="852" spans="1:35" ht="15.5">
      <c r="A852" s="132"/>
      <c r="B852" s="132"/>
      <c r="C852" s="132"/>
      <c r="D852" s="132"/>
      <c r="E852" s="48"/>
      <c r="F852" s="48"/>
      <c r="G852" s="48"/>
      <c r="H852" s="48"/>
      <c r="I852" s="48"/>
      <c r="J852" s="48"/>
      <c r="K852" s="48"/>
      <c r="L852" s="48"/>
      <c r="M852" s="48"/>
      <c r="N852" s="48"/>
      <c r="O852" s="48"/>
      <c r="P852" s="208"/>
      <c r="Q852" s="209"/>
      <c r="R852" s="209"/>
      <c r="S852" s="209"/>
      <c r="T852" s="209"/>
      <c r="U852" s="209"/>
      <c r="V852" s="209"/>
      <c r="W852" s="209"/>
      <c r="X852" s="209"/>
      <c r="Y852" s="209"/>
      <c r="Z852" s="209"/>
      <c r="AA852" s="209"/>
      <c r="AB852" s="209"/>
      <c r="AC852" s="209"/>
      <c r="AD852" s="209"/>
      <c r="AE852" s="209"/>
      <c r="AF852" s="209"/>
      <c r="AG852" s="209"/>
      <c r="AH852" s="209"/>
      <c r="AI852" s="209"/>
    </row>
    <row r="853" spans="1:35" ht="15.5">
      <c r="A853" s="132"/>
      <c r="B853" s="132"/>
      <c r="C853" s="132"/>
      <c r="D853" s="132"/>
      <c r="E853" s="48"/>
      <c r="F853" s="48"/>
      <c r="G853" s="48"/>
      <c r="H853" s="48"/>
      <c r="I853" s="48"/>
      <c r="J853" s="48"/>
      <c r="K853" s="48"/>
      <c r="L853" s="48"/>
      <c r="M853" s="48"/>
      <c r="N853" s="48"/>
      <c r="O853" s="48"/>
      <c r="P853" s="208"/>
      <c r="Q853" s="209"/>
      <c r="R853" s="209"/>
      <c r="S853" s="209"/>
      <c r="T853" s="209"/>
      <c r="U853" s="209"/>
      <c r="V853" s="209"/>
      <c r="W853" s="209"/>
      <c r="X853" s="209"/>
      <c r="Y853" s="209"/>
      <c r="Z853" s="209"/>
      <c r="AA853" s="209"/>
      <c r="AB853" s="209"/>
      <c r="AC853" s="209"/>
      <c r="AD853" s="209"/>
      <c r="AE853" s="209"/>
      <c r="AF853" s="209"/>
      <c r="AG853" s="209"/>
      <c r="AH853" s="209"/>
      <c r="AI853" s="209"/>
    </row>
    <row r="854" spans="1:35" ht="15.5">
      <c r="A854" s="132"/>
      <c r="B854" s="132"/>
      <c r="C854" s="132"/>
      <c r="D854" s="132"/>
      <c r="E854" s="48"/>
      <c r="F854" s="48"/>
      <c r="G854" s="48"/>
      <c r="H854" s="48"/>
      <c r="I854" s="48"/>
      <c r="J854" s="48"/>
      <c r="K854" s="48"/>
      <c r="L854" s="48"/>
      <c r="M854" s="48"/>
      <c r="N854" s="48"/>
      <c r="O854" s="48"/>
      <c r="P854" s="208"/>
      <c r="Q854" s="209"/>
      <c r="R854" s="209"/>
      <c r="S854" s="209"/>
      <c r="T854" s="209"/>
      <c r="U854" s="209"/>
      <c r="V854" s="209"/>
      <c r="W854" s="209"/>
      <c r="X854" s="209"/>
      <c r="Y854" s="209"/>
      <c r="Z854" s="209"/>
      <c r="AA854" s="209"/>
      <c r="AB854" s="209"/>
      <c r="AC854" s="209"/>
      <c r="AD854" s="209"/>
      <c r="AE854" s="209"/>
      <c r="AF854" s="209"/>
      <c r="AG854" s="209"/>
      <c r="AH854" s="209"/>
      <c r="AI854" s="209"/>
    </row>
    <row r="855" spans="1:35" ht="15.5">
      <c r="A855" s="132"/>
      <c r="B855" s="132"/>
      <c r="C855" s="132"/>
      <c r="D855" s="132"/>
      <c r="E855" s="48"/>
      <c r="F855" s="48"/>
      <c r="G855" s="48"/>
      <c r="H855" s="48"/>
      <c r="I855" s="48"/>
      <c r="J855" s="48"/>
      <c r="K855" s="48"/>
      <c r="L855" s="48"/>
      <c r="M855" s="48"/>
      <c r="N855" s="48"/>
      <c r="O855" s="48"/>
      <c r="P855" s="208"/>
      <c r="Q855" s="209"/>
      <c r="R855" s="209"/>
      <c r="S855" s="209"/>
      <c r="T855" s="209"/>
      <c r="U855" s="209"/>
      <c r="V855" s="209"/>
      <c r="W855" s="209"/>
      <c r="X855" s="209"/>
      <c r="Y855" s="209"/>
      <c r="Z855" s="209"/>
      <c r="AA855" s="209"/>
      <c r="AB855" s="209"/>
      <c r="AC855" s="209"/>
      <c r="AD855" s="209"/>
      <c r="AE855" s="209"/>
      <c r="AF855" s="209"/>
      <c r="AG855" s="209"/>
      <c r="AH855" s="209"/>
      <c r="AI855" s="209"/>
    </row>
    <row r="856" spans="1:35" ht="15.5">
      <c r="A856" s="132"/>
      <c r="B856" s="132"/>
      <c r="C856" s="132"/>
      <c r="D856" s="132"/>
      <c r="E856" s="48"/>
      <c r="F856" s="48"/>
      <c r="G856" s="48"/>
      <c r="H856" s="48"/>
      <c r="I856" s="48"/>
      <c r="J856" s="48"/>
      <c r="K856" s="48"/>
      <c r="L856" s="48"/>
      <c r="M856" s="48"/>
      <c r="N856" s="48"/>
      <c r="O856" s="48"/>
      <c r="P856" s="208"/>
      <c r="Q856" s="209"/>
      <c r="R856" s="209"/>
      <c r="S856" s="209"/>
      <c r="T856" s="209"/>
      <c r="U856" s="209"/>
      <c r="V856" s="209"/>
      <c r="W856" s="209"/>
      <c r="X856" s="209"/>
      <c r="Y856" s="209"/>
      <c r="Z856" s="209"/>
      <c r="AA856" s="209"/>
      <c r="AB856" s="209"/>
      <c r="AC856" s="209"/>
      <c r="AD856" s="209"/>
      <c r="AE856" s="209"/>
      <c r="AF856" s="209"/>
      <c r="AG856" s="209"/>
      <c r="AH856" s="209"/>
      <c r="AI856" s="209"/>
    </row>
    <row r="857" spans="1:35" ht="15.5">
      <c r="A857" s="132"/>
      <c r="B857" s="132"/>
      <c r="C857" s="132"/>
      <c r="D857" s="132"/>
      <c r="E857" s="48"/>
      <c r="F857" s="48"/>
      <c r="G857" s="48"/>
      <c r="H857" s="48"/>
      <c r="I857" s="48"/>
      <c r="J857" s="48"/>
      <c r="K857" s="48"/>
      <c r="L857" s="48"/>
      <c r="M857" s="48"/>
      <c r="N857" s="48"/>
      <c r="O857" s="48"/>
      <c r="P857" s="208"/>
      <c r="Q857" s="209"/>
      <c r="R857" s="209"/>
      <c r="S857" s="209"/>
      <c r="T857" s="209"/>
      <c r="U857" s="209"/>
      <c r="V857" s="209"/>
      <c r="W857" s="209"/>
      <c r="X857" s="209"/>
      <c r="Y857" s="209"/>
      <c r="Z857" s="209"/>
      <c r="AA857" s="209"/>
      <c r="AB857" s="209"/>
      <c r="AC857" s="209"/>
      <c r="AD857" s="209"/>
      <c r="AE857" s="209"/>
      <c r="AF857" s="209"/>
      <c r="AG857" s="209"/>
      <c r="AH857" s="209"/>
      <c r="AI857" s="209"/>
    </row>
    <row r="858" spans="1:35" ht="15.5">
      <c r="A858" s="132"/>
      <c r="B858" s="132"/>
      <c r="C858" s="132"/>
      <c r="D858" s="132"/>
      <c r="E858" s="48"/>
      <c r="F858" s="48"/>
      <c r="G858" s="48"/>
      <c r="H858" s="48"/>
      <c r="I858" s="48"/>
      <c r="J858" s="48"/>
      <c r="K858" s="48"/>
      <c r="L858" s="48"/>
      <c r="M858" s="48"/>
      <c r="N858" s="48"/>
      <c r="O858" s="48"/>
      <c r="P858" s="208"/>
      <c r="Q858" s="209"/>
      <c r="R858" s="209"/>
      <c r="S858" s="209"/>
      <c r="T858" s="209"/>
      <c r="U858" s="209"/>
      <c r="V858" s="209"/>
      <c r="W858" s="209"/>
      <c r="X858" s="209"/>
      <c r="Y858" s="209"/>
      <c r="Z858" s="209"/>
      <c r="AA858" s="209"/>
      <c r="AB858" s="209"/>
      <c r="AC858" s="209"/>
      <c r="AD858" s="209"/>
      <c r="AE858" s="209"/>
      <c r="AF858" s="209"/>
      <c r="AG858" s="209"/>
      <c r="AH858" s="209"/>
      <c r="AI858" s="209"/>
    </row>
    <row r="859" spans="1:35" ht="15.5">
      <c r="A859" s="132"/>
      <c r="B859" s="132"/>
      <c r="C859" s="132"/>
      <c r="D859" s="132"/>
      <c r="E859" s="48"/>
      <c r="F859" s="48"/>
      <c r="G859" s="48"/>
      <c r="H859" s="48"/>
      <c r="I859" s="48"/>
      <c r="J859" s="48"/>
      <c r="K859" s="48"/>
      <c r="L859" s="48"/>
      <c r="M859" s="48"/>
      <c r="N859" s="48"/>
      <c r="O859" s="48"/>
      <c r="P859" s="208"/>
      <c r="Q859" s="209"/>
      <c r="R859" s="209"/>
      <c r="S859" s="209"/>
      <c r="T859" s="209"/>
      <c r="U859" s="209"/>
      <c r="V859" s="209"/>
      <c r="W859" s="209"/>
      <c r="X859" s="209"/>
      <c r="Y859" s="209"/>
      <c r="Z859" s="209"/>
      <c r="AA859" s="209"/>
      <c r="AB859" s="209"/>
      <c r="AC859" s="209"/>
      <c r="AD859" s="209"/>
      <c r="AE859" s="209"/>
      <c r="AF859" s="209"/>
      <c r="AG859" s="209"/>
      <c r="AH859" s="209"/>
      <c r="AI859" s="209"/>
    </row>
    <row r="860" spans="1:35" ht="15.5">
      <c r="A860" s="132"/>
      <c r="B860" s="132"/>
      <c r="C860" s="132"/>
      <c r="D860" s="132"/>
      <c r="E860" s="48"/>
      <c r="F860" s="48"/>
      <c r="G860" s="48"/>
      <c r="H860" s="48"/>
      <c r="I860" s="48"/>
      <c r="J860" s="48"/>
      <c r="K860" s="48"/>
      <c r="L860" s="48"/>
      <c r="M860" s="48"/>
      <c r="N860" s="48"/>
      <c r="O860" s="48"/>
      <c r="P860" s="208"/>
      <c r="Q860" s="209"/>
      <c r="R860" s="209"/>
      <c r="S860" s="209"/>
      <c r="T860" s="209"/>
      <c r="U860" s="209"/>
      <c r="V860" s="209"/>
      <c r="W860" s="209"/>
      <c r="X860" s="209"/>
      <c r="Y860" s="209"/>
      <c r="Z860" s="209"/>
      <c r="AA860" s="209"/>
      <c r="AB860" s="209"/>
      <c r="AC860" s="209"/>
      <c r="AD860" s="209"/>
      <c r="AE860" s="209"/>
      <c r="AF860" s="209"/>
      <c r="AG860" s="209"/>
      <c r="AH860" s="209"/>
      <c r="AI860" s="209"/>
    </row>
    <row r="861" spans="1:35" ht="15.5">
      <c r="A861" s="180"/>
      <c r="B861" s="180"/>
      <c r="C861" s="180"/>
      <c r="D861" s="180"/>
      <c r="E861" s="45"/>
      <c r="F861" s="45"/>
      <c r="G861" s="45"/>
      <c r="H861" s="45"/>
      <c r="I861" s="45"/>
      <c r="J861" s="45"/>
      <c r="K861" s="45"/>
      <c r="L861" s="45"/>
      <c r="M861" s="45"/>
      <c r="N861" s="45"/>
      <c r="O861" s="45"/>
      <c r="P861" s="209"/>
      <c r="Q861" s="209"/>
      <c r="R861" s="209"/>
      <c r="S861" s="209"/>
      <c r="T861" s="209"/>
      <c r="U861" s="209"/>
      <c r="V861" s="209"/>
      <c r="W861" s="209"/>
      <c r="X861" s="209"/>
      <c r="Y861" s="209"/>
      <c r="Z861" s="209"/>
      <c r="AA861" s="209"/>
      <c r="AB861" s="209"/>
      <c r="AC861" s="209"/>
      <c r="AD861" s="209"/>
      <c r="AE861" s="209"/>
      <c r="AF861" s="209"/>
      <c r="AG861" s="209"/>
      <c r="AH861" s="209"/>
      <c r="AI861" s="209"/>
    </row>
    <row r="862" spans="1:35" ht="15.5">
      <c r="A862" s="180"/>
      <c r="B862" s="180"/>
      <c r="C862" s="180"/>
      <c r="D862" s="180"/>
      <c r="E862" s="45"/>
      <c r="F862" s="45"/>
      <c r="G862" s="45"/>
      <c r="H862" s="45"/>
      <c r="I862" s="45"/>
      <c r="J862" s="45"/>
      <c r="K862" s="45"/>
      <c r="L862" s="45"/>
      <c r="M862" s="45"/>
      <c r="N862" s="45"/>
      <c r="O862" s="45"/>
      <c r="P862" s="209"/>
      <c r="Q862" s="209"/>
      <c r="R862" s="209"/>
      <c r="S862" s="209"/>
      <c r="T862" s="209"/>
      <c r="U862" s="209"/>
      <c r="V862" s="209"/>
      <c r="W862" s="209"/>
      <c r="X862" s="209"/>
      <c r="Y862" s="209"/>
      <c r="Z862" s="209"/>
      <c r="AA862" s="209"/>
      <c r="AB862" s="209"/>
      <c r="AC862" s="209"/>
      <c r="AD862" s="209"/>
      <c r="AE862" s="209"/>
      <c r="AF862" s="209"/>
      <c r="AG862" s="209"/>
      <c r="AH862" s="209"/>
      <c r="AI862" s="209"/>
    </row>
    <row r="863" spans="1:35" ht="15.5">
      <c r="A863" s="180"/>
      <c r="B863" s="180"/>
      <c r="C863" s="180"/>
      <c r="D863" s="180"/>
      <c r="E863" s="45"/>
      <c r="F863" s="45"/>
      <c r="G863" s="45"/>
      <c r="H863" s="45"/>
      <c r="I863" s="45"/>
      <c r="J863" s="45"/>
      <c r="K863" s="45"/>
      <c r="L863" s="45"/>
      <c r="M863" s="45"/>
      <c r="N863" s="45"/>
      <c r="O863" s="45"/>
      <c r="P863" s="209"/>
      <c r="Q863" s="209"/>
      <c r="R863" s="209"/>
      <c r="S863" s="209"/>
      <c r="T863" s="209"/>
      <c r="U863" s="209"/>
      <c r="V863" s="209"/>
      <c r="W863" s="209"/>
      <c r="X863" s="209"/>
      <c r="Y863" s="209"/>
      <c r="Z863" s="209"/>
      <c r="AA863" s="209"/>
      <c r="AB863" s="209"/>
      <c r="AC863" s="209"/>
      <c r="AD863" s="209"/>
      <c r="AE863" s="209"/>
      <c r="AF863" s="209"/>
      <c r="AG863" s="209"/>
      <c r="AH863" s="209"/>
      <c r="AI863" s="209"/>
    </row>
    <row r="864" spans="1:35" ht="15.5">
      <c r="A864" s="180"/>
      <c r="B864" s="180"/>
      <c r="C864" s="180"/>
      <c r="D864" s="180"/>
      <c r="E864" s="45"/>
      <c r="F864" s="45"/>
      <c r="G864" s="45"/>
      <c r="H864" s="45"/>
      <c r="I864" s="45"/>
      <c r="J864" s="45"/>
      <c r="K864" s="45"/>
      <c r="L864" s="45"/>
      <c r="M864" s="45"/>
      <c r="N864" s="45"/>
      <c r="O864" s="45"/>
      <c r="P864" s="209"/>
      <c r="Q864" s="209"/>
      <c r="R864" s="209"/>
      <c r="S864" s="209"/>
      <c r="T864" s="209"/>
      <c r="U864" s="209"/>
      <c r="V864" s="209"/>
      <c r="W864" s="209"/>
      <c r="X864" s="209"/>
      <c r="Y864" s="209"/>
      <c r="Z864" s="209"/>
      <c r="AA864" s="209"/>
      <c r="AB864" s="209"/>
      <c r="AC864" s="209"/>
      <c r="AD864" s="209"/>
      <c r="AE864" s="209"/>
      <c r="AF864" s="209"/>
      <c r="AG864" s="209"/>
      <c r="AH864" s="209"/>
      <c r="AI864" s="209"/>
    </row>
    <row r="865" spans="1:35" ht="15.5">
      <c r="A865" s="180"/>
      <c r="B865" s="180"/>
      <c r="C865" s="180"/>
      <c r="D865" s="180"/>
      <c r="E865" s="45"/>
      <c r="F865" s="45"/>
      <c r="G865" s="45"/>
      <c r="H865" s="45"/>
      <c r="I865" s="45"/>
      <c r="J865" s="45"/>
      <c r="K865" s="45"/>
      <c r="L865" s="45"/>
      <c r="M865" s="45"/>
      <c r="N865" s="45"/>
      <c r="O865" s="45"/>
      <c r="P865" s="209"/>
      <c r="Q865" s="209"/>
      <c r="R865" s="209"/>
      <c r="S865" s="209"/>
      <c r="T865" s="209"/>
      <c r="U865" s="209"/>
      <c r="V865" s="209"/>
      <c r="W865" s="209"/>
      <c r="X865" s="209"/>
      <c r="Y865" s="209"/>
      <c r="Z865" s="209"/>
      <c r="AA865" s="209"/>
      <c r="AB865" s="209"/>
      <c r="AC865" s="209"/>
      <c r="AD865" s="209"/>
      <c r="AE865" s="209"/>
      <c r="AF865" s="209"/>
      <c r="AG865" s="209"/>
      <c r="AH865" s="209"/>
      <c r="AI865" s="209"/>
    </row>
    <row r="866" spans="1:35" ht="15.5">
      <c r="A866" s="180"/>
      <c r="B866" s="180"/>
      <c r="C866" s="180"/>
      <c r="D866" s="180"/>
      <c r="E866" s="45"/>
      <c r="F866" s="45"/>
      <c r="G866" s="45"/>
      <c r="H866" s="45"/>
      <c r="I866" s="45"/>
      <c r="J866" s="45"/>
      <c r="K866" s="45"/>
      <c r="L866" s="45"/>
      <c r="M866" s="45"/>
      <c r="N866" s="45"/>
      <c r="O866" s="45"/>
      <c r="P866" s="209"/>
      <c r="Q866" s="209"/>
      <c r="R866" s="209"/>
      <c r="S866" s="209"/>
      <c r="T866" s="209"/>
      <c r="U866" s="209"/>
      <c r="V866" s="209"/>
      <c r="W866" s="209"/>
      <c r="X866" s="209"/>
      <c r="Y866" s="209"/>
      <c r="Z866" s="209"/>
      <c r="AA866" s="209"/>
      <c r="AB866" s="209"/>
      <c r="AC866" s="209"/>
      <c r="AD866" s="209"/>
      <c r="AE866" s="209"/>
      <c r="AF866" s="209"/>
      <c r="AG866" s="209"/>
      <c r="AH866" s="209"/>
      <c r="AI866" s="209"/>
    </row>
    <row r="867" spans="1:35" ht="15.5">
      <c r="A867" s="180"/>
      <c r="B867" s="180"/>
      <c r="C867" s="180"/>
      <c r="D867" s="180"/>
      <c r="E867" s="45"/>
      <c r="F867" s="45"/>
      <c r="G867" s="45"/>
      <c r="H867" s="45"/>
      <c r="I867" s="45"/>
      <c r="J867" s="45"/>
      <c r="K867" s="45"/>
      <c r="L867" s="45"/>
      <c r="M867" s="45"/>
      <c r="N867" s="45"/>
      <c r="O867" s="45"/>
      <c r="P867" s="209"/>
      <c r="Q867" s="209"/>
      <c r="R867" s="209"/>
      <c r="S867" s="209"/>
      <c r="T867" s="209"/>
      <c r="U867" s="209"/>
      <c r="V867" s="209"/>
      <c r="W867" s="209"/>
      <c r="X867" s="209"/>
      <c r="Y867" s="209"/>
      <c r="Z867" s="209"/>
      <c r="AA867" s="209"/>
      <c r="AB867" s="209"/>
      <c r="AC867" s="209"/>
      <c r="AD867" s="209"/>
      <c r="AE867" s="209"/>
      <c r="AF867" s="209"/>
      <c r="AG867" s="209"/>
      <c r="AH867" s="209"/>
      <c r="AI867" s="209"/>
    </row>
    <row r="868" spans="1:35" ht="15.5">
      <c r="A868" s="180"/>
      <c r="B868" s="180"/>
      <c r="C868" s="180"/>
      <c r="D868" s="180"/>
      <c r="E868" s="45"/>
      <c r="F868" s="45"/>
      <c r="G868" s="45"/>
      <c r="H868" s="45"/>
      <c r="I868" s="45"/>
      <c r="J868" s="45"/>
      <c r="K868" s="45"/>
      <c r="L868" s="45"/>
      <c r="M868" s="45"/>
      <c r="N868" s="45"/>
      <c r="O868" s="45"/>
      <c r="P868" s="209"/>
      <c r="Q868" s="209"/>
      <c r="R868" s="209"/>
      <c r="S868" s="209"/>
      <c r="T868" s="209"/>
      <c r="U868" s="209"/>
      <c r="V868" s="209"/>
      <c r="W868" s="209"/>
      <c r="X868" s="209"/>
      <c r="Y868" s="209"/>
      <c r="Z868" s="209"/>
      <c r="AA868" s="209"/>
      <c r="AB868" s="209"/>
      <c r="AC868" s="209"/>
      <c r="AD868" s="209"/>
      <c r="AE868" s="209"/>
      <c r="AF868" s="209"/>
      <c r="AG868" s="209"/>
      <c r="AH868" s="209"/>
      <c r="AI868" s="209"/>
    </row>
    <row r="869" spans="1:35" ht="15.5">
      <c r="A869" s="180"/>
      <c r="B869" s="180"/>
      <c r="C869" s="180"/>
      <c r="D869" s="180"/>
      <c r="E869" s="45"/>
      <c r="F869" s="45"/>
      <c r="G869" s="45"/>
      <c r="H869" s="45"/>
      <c r="I869" s="45"/>
      <c r="J869" s="45"/>
      <c r="K869" s="45"/>
      <c r="L869" s="45"/>
      <c r="M869" s="45"/>
      <c r="N869" s="45"/>
      <c r="O869" s="45"/>
      <c r="P869" s="209"/>
      <c r="Q869" s="209"/>
      <c r="R869" s="209"/>
      <c r="S869" s="209"/>
      <c r="T869" s="209"/>
      <c r="U869" s="209"/>
      <c r="V869" s="209"/>
      <c r="W869" s="209"/>
      <c r="X869" s="209"/>
      <c r="Y869" s="209"/>
      <c r="Z869" s="209"/>
      <c r="AA869" s="209"/>
      <c r="AB869" s="209"/>
      <c r="AC869" s="209"/>
      <c r="AD869" s="209"/>
      <c r="AE869" s="209"/>
      <c r="AF869" s="209"/>
      <c r="AG869" s="209"/>
      <c r="AH869" s="209"/>
      <c r="AI869" s="209"/>
    </row>
    <row r="870" spans="1:35" ht="15.5">
      <c r="A870" s="180"/>
      <c r="B870" s="180"/>
      <c r="C870" s="180"/>
      <c r="D870" s="180"/>
      <c r="E870" s="45"/>
      <c r="F870" s="45"/>
      <c r="G870" s="45"/>
      <c r="H870" s="45"/>
      <c r="I870" s="45"/>
      <c r="J870" s="45"/>
      <c r="K870" s="45"/>
      <c r="L870" s="45"/>
      <c r="M870" s="45"/>
      <c r="N870" s="45"/>
      <c r="O870" s="45"/>
      <c r="P870" s="209"/>
      <c r="Q870" s="209"/>
      <c r="R870" s="209"/>
      <c r="S870" s="209"/>
      <c r="T870" s="209"/>
      <c r="U870" s="209"/>
      <c r="V870" s="209"/>
      <c r="W870" s="209"/>
      <c r="X870" s="209"/>
      <c r="Y870" s="209"/>
      <c r="Z870" s="209"/>
      <c r="AA870" s="209"/>
      <c r="AB870" s="209"/>
      <c r="AC870" s="209"/>
      <c r="AD870" s="209"/>
      <c r="AE870" s="209"/>
      <c r="AF870" s="209"/>
      <c r="AG870" s="209"/>
      <c r="AH870" s="209"/>
      <c r="AI870" s="209"/>
    </row>
    <row r="871" spans="1:35" ht="15.5">
      <c r="A871" s="180"/>
      <c r="B871" s="180"/>
      <c r="C871" s="180"/>
      <c r="D871" s="180"/>
      <c r="E871" s="45"/>
      <c r="F871" s="45"/>
      <c r="G871" s="45"/>
      <c r="H871" s="45"/>
      <c r="I871" s="45"/>
      <c r="J871" s="45"/>
      <c r="K871" s="45"/>
      <c r="L871" s="45"/>
      <c r="M871" s="45"/>
      <c r="N871" s="45"/>
      <c r="O871" s="45"/>
      <c r="P871" s="209"/>
      <c r="Q871" s="209"/>
      <c r="R871" s="209"/>
      <c r="S871" s="209"/>
      <c r="T871" s="209"/>
      <c r="U871" s="209"/>
      <c r="V871" s="209"/>
      <c r="W871" s="209"/>
      <c r="X871" s="209"/>
      <c r="Y871" s="209"/>
      <c r="Z871" s="209"/>
      <c r="AA871" s="209"/>
      <c r="AB871" s="209"/>
      <c r="AC871" s="209"/>
      <c r="AD871" s="209"/>
      <c r="AE871" s="209"/>
      <c r="AF871" s="209"/>
      <c r="AG871" s="209"/>
      <c r="AH871" s="209"/>
      <c r="AI871" s="209"/>
    </row>
    <row r="872" spans="1:35" ht="15.5">
      <c r="A872" s="180"/>
      <c r="B872" s="180"/>
      <c r="C872" s="180"/>
      <c r="D872" s="180"/>
      <c r="E872" s="45"/>
      <c r="F872" s="45"/>
      <c r="G872" s="45"/>
      <c r="H872" s="45"/>
      <c r="I872" s="45"/>
      <c r="J872" s="45"/>
      <c r="K872" s="45"/>
      <c r="L872" s="45"/>
      <c r="M872" s="45"/>
      <c r="N872" s="45"/>
      <c r="O872" s="45"/>
      <c r="P872" s="209"/>
      <c r="Q872" s="209"/>
      <c r="R872" s="209"/>
      <c r="S872" s="209"/>
      <c r="T872" s="209"/>
      <c r="U872" s="209"/>
      <c r="V872" s="209"/>
      <c r="W872" s="209"/>
      <c r="X872" s="209"/>
      <c r="Y872" s="209"/>
      <c r="Z872" s="209"/>
      <c r="AA872" s="209"/>
      <c r="AB872" s="209"/>
      <c r="AC872" s="209"/>
      <c r="AD872" s="209"/>
      <c r="AE872" s="209"/>
      <c r="AF872" s="209"/>
      <c r="AG872" s="209"/>
      <c r="AH872" s="209"/>
      <c r="AI872" s="209"/>
    </row>
    <row r="873" spans="1:35" ht="15.5">
      <c r="A873" s="180"/>
      <c r="B873" s="180"/>
      <c r="C873" s="180"/>
      <c r="D873" s="180"/>
      <c r="E873" s="45"/>
      <c r="F873" s="45"/>
      <c r="G873" s="45"/>
      <c r="H873" s="45"/>
      <c r="I873" s="45"/>
      <c r="J873" s="45"/>
      <c r="K873" s="45"/>
      <c r="L873" s="45"/>
      <c r="M873" s="45"/>
      <c r="N873" s="45"/>
      <c r="O873" s="45"/>
      <c r="P873" s="209"/>
      <c r="Q873" s="209"/>
      <c r="R873" s="209"/>
      <c r="S873" s="209"/>
      <c r="T873" s="209"/>
      <c r="U873" s="209"/>
      <c r="V873" s="209"/>
      <c r="W873" s="209"/>
      <c r="X873" s="209"/>
      <c r="Y873" s="209"/>
      <c r="Z873" s="209"/>
      <c r="AA873" s="209"/>
      <c r="AB873" s="209"/>
      <c r="AC873" s="209"/>
      <c r="AD873" s="209"/>
      <c r="AE873" s="209"/>
      <c r="AF873" s="209"/>
      <c r="AG873" s="209"/>
      <c r="AH873" s="209"/>
      <c r="AI873" s="209"/>
    </row>
    <row r="874" spans="1:35" ht="15.5">
      <c r="A874" s="180"/>
      <c r="B874" s="180"/>
      <c r="C874" s="180"/>
      <c r="D874" s="180"/>
      <c r="E874" s="45"/>
      <c r="F874" s="45"/>
      <c r="G874" s="45"/>
      <c r="H874" s="45"/>
      <c r="I874" s="45"/>
      <c r="J874" s="45"/>
      <c r="K874" s="45"/>
      <c r="L874" s="45"/>
      <c r="M874" s="45"/>
      <c r="N874" s="45"/>
      <c r="O874" s="45"/>
      <c r="P874" s="209"/>
      <c r="Q874" s="209"/>
      <c r="R874" s="209"/>
      <c r="S874" s="209"/>
      <c r="T874" s="209"/>
      <c r="U874" s="209"/>
      <c r="V874" s="209"/>
      <c r="W874" s="209"/>
      <c r="X874" s="209"/>
      <c r="Y874" s="209"/>
      <c r="Z874" s="209"/>
      <c r="AA874" s="209"/>
      <c r="AB874" s="209"/>
      <c r="AC874" s="209"/>
      <c r="AD874" s="209"/>
      <c r="AE874" s="209"/>
      <c r="AF874" s="209"/>
      <c r="AG874" s="209"/>
      <c r="AH874" s="209"/>
      <c r="AI874" s="209"/>
    </row>
    <row r="875" spans="1:35" ht="15.5">
      <c r="A875" s="180"/>
      <c r="B875" s="180"/>
      <c r="C875" s="180"/>
      <c r="D875" s="180"/>
      <c r="E875" s="45"/>
      <c r="F875" s="45"/>
      <c r="G875" s="45"/>
      <c r="H875" s="45"/>
      <c r="I875" s="45"/>
      <c r="J875" s="45"/>
      <c r="K875" s="45"/>
      <c r="L875" s="45"/>
      <c r="M875" s="45"/>
      <c r="N875" s="45"/>
      <c r="O875" s="45"/>
      <c r="P875" s="209"/>
      <c r="Q875" s="209"/>
      <c r="R875" s="209"/>
      <c r="S875" s="209"/>
      <c r="T875" s="209"/>
      <c r="U875" s="209"/>
      <c r="V875" s="209"/>
      <c r="W875" s="209"/>
      <c r="X875" s="209"/>
      <c r="Y875" s="209"/>
      <c r="Z875" s="209"/>
      <c r="AA875" s="209"/>
      <c r="AB875" s="209"/>
      <c r="AC875" s="209"/>
      <c r="AD875" s="209"/>
      <c r="AE875" s="209"/>
      <c r="AF875" s="209"/>
      <c r="AG875" s="209"/>
      <c r="AH875" s="209"/>
      <c r="AI875" s="209"/>
    </row>
    <row r="876" spans="1:35" ht="15.5">
      <c r="A876" s="180"/>
      <c r="B876" s="180"/>
      <c r="C876" s="180"/>
      <c r="D876" s="180"/>
      <c r="E876" s="45"/>
      <c r="F876" s="45"/>
      <c r="G876" s="45"/>
      <c r="H876" s="45"/>
      <c r="I876" s="45"/>
      <c r="J876" s="45"/>
      <c r="K876" s="45"/>
      <c r="L876" s="45"/>
      <c r="M876" s="45"/>
      <c r="N876" s="45"/>
      <c r="O876" s="45"/>
      <c r="P876" s="209"/>
      <c r="Q876" s="209"/>
      <c r="R876" s="209"/>
      <c r="S876" s="209"/>
      <c r="T876" s="209"/>
      <c r="U876" s="209"/>
      <c r="V876" s="209"/>
      <c r="W876" s="209"/>
      <c r="X876" s="209"/>
      <c r="Y876" s="209"/>
      <c r="Z876" s="209"/>
      <c r="AA876" s="209"/>
      <c r="AB876" s="209"/>
      <c r="AC876" s="209"/>
      <c r="AD876" s="209"/>
      <c r="AE876" s="209"/>
      <c r="AF876" s="209"/>
      <c r="AG876" s="209"/>
      <c r="AH876" s="209"/>
      <c r="AI876" s="209"/>
    </row>
    <row r="877" spans="1:35" ht="15.5">
      <c r="A877" s="180"/>
      <c r="B877" s="180"/>
      <c r="C877" s="180"/>
      <c r="D877" s="180"/>
      <c r="E877" s="45"/>
      <c r="F877" s="45"/>
      <c r="G877" s="45"/>
      <c r="H877" s="45"/>
      <c r="I877" s="45"/>
      <c r="J877" s="45"/>
      <c r="K877" s="45"/>
      <c r="L877" s="45"/>
      <c r="M877" s="45"/>
      <c r="N877" s="45"/>
      <c r="O877" s="45"/>
      <c r="P877" s="209"/>
      <c r="Q877" s="209"/>
      <c r="R877" s="209"/>
      <c r="S877" s="209"/>
      <c r="T877" s="209"/>
      <c r="U877" s="209"/>
      <c r="V877" s="209"/>
      <c r="W877" s="209"/>
      <c r="X877" s="209"/>
      <c r="Y877" s="209"/>
      <c r="Z877" s="209"/>
      <c r="AA877" s="209"/>
      <c r="AB877" s="209"/>
      <c r="AC877" s="209"/>
      <c r="AD877" s="209"/>
      <c r="AE877" s="209"/>
      <c r="AF877" s="209"/>
      <c r="AG877" s="209"/>
      <c r="AH877" s="209"/>
      <c r="AI877" s="209"/>
    </row>
    <row r="878" spans="1:35" ht="15.5">
      <c r="A878" s="180"/>
      <c r="B878" s="180"/>
      <c r="C878" s="180"/>
      <c r="D878" s="180"/>
      <c r="E878" s="45"/>
      <c r="F878" s="45"/>
      <c r="G878" s="45"/>
      <c r="H878" s="45"/>
      <c r="I878" s="45"/>
      <c r="J878" s="45"/>
      <c r="K878" s="45"/>
      <c r="L878" s="45"/>
      <c r="M878" s="45"/>
      <c r="N878" s="45"/>
      <c r="O878" s="45"/>
      <c r="P878" s="209"/>
      <c r="Q878" s="209"/>
      <c r="R878" s="209"/>
      <c r="S878" s="209"/>
      <c r="T878" s="209"/>
      <c r="U878" s="209"/>
      <c r="V878" s="209"/>
      <c r="W878" s="209"/>
      <c r="X878" s="209"/>
      <c r="Y878" s="209"/>
      <c r="Z878" s="209"/>
      <c r="AA878" s="209"/>
      <c r="AB878" s="209"/>
      <c r="AC878" s="209"/>
      <c r="AD878" s="209"/>
      <c r="AE878" s="209"/>
      <c r="AF878" s="209"/>
      <c r="AG878" s="209"/>
      <c r="AH878" s="209"/>
      <c r="AI878" s="209"/>
    </row>
    <row r="879" spans="1:35" ht="15.5">
      <c r="A879" s="180"/>
      <c r="B879" s="180"/>
      <c r="C879" s="180"/>
      <c r="D879" s="180"/>
      <c r="E879" s="45"/>
      <c r="F879" s="45"/>
      <c r="G879" s="45"/>
      <c r="H879" s="45"/>
      <c r="I879" s="45"/>
      <c r="J879" s="45"/>
      <c r="K879" s="45"/>
      <c r="L879" s="45"/>
      <c r="M879" s="45"/>
      <c r="N879" s="45"/>
      <c r="O879" s="45"/>
      <c r="P879" s="209"/>
      <c r="Q879" s="209"/>
      <c r="R879" s="209"/>
      <c r="S879" s="209"/>
      <c r="T879" s="209"/>
      <c r="U879" s="209"/>
      <c r="V879" s="209"/>
      <c r="W879" s="209"/>
      <c r="X879" s="209"/>
      <c r="Y879" s="209"/>
      <c r="Z879" s="209"/>
      <c r="AA879" s="209"/>
      <c r="AB879" s="209"/>
      <c r="AC879" s="209"/>
      <c r="AD879" s="209"/>
      <c r="AE879" s="209"/>
      <c r="AF879" s="209"/>
      <c r="AG879" s="209"/>
      <c r="AH879" s="209"/>
      <c r="AI879" s="209"/>
    </row>
    <row r="880" spans="1:35" ht="15.5">
      <c r="A880" s="180"/>
      <c r="B880" s="180"/>
      <c r="C880" s="180"/>
      <c r="D880" s="180"/>
      <c r="E880" s="45"/>
      <c r="F880" s="45"/>
      <c r="G880" s="45"/>
      <c r="H880" s="45"/>
      <c r="I880" s="45"/>
      <c r="J880" s="45"/>
      <c r="K880" s="45"/>
      <c r="L880" s="45"/>
      <c r="M880" s="45"/>
      <c r="N880" s="45"/>
      <c r="O880" s="45"/>
      <c r="P880" s="209"/>
      <c r="Q880" s="209"/>
      <c r="R880" s="209"/>
      <c r="S880" s="209"/>
      <c r="T880" s="209"/>
      <c r="U880" s="209"/>
      <c r="V880" s="209"/>
      <c r="W880" s="209"/>
      <c r="X880" s="209"/>
      <c r="Y880" s="209"/>
      <c r="Z880" s="209"/>
      <c r="AA880" s="209"/>
      <c r="AB880" s="209"/>
      <c r="AC880" s="209"/>
      <c r="AD880" s="209"/>
      <c r="AE880" s="209"/>
      <c r="AF880" s="209"/>
      <c r="AG880" s="209"/>
      <c r="AH880" s="209"/>
      <c r="AI880" s="209"/>
    </row>
    <row r="881" spans="1:35" ht="15.5">
      <c r="A881" s="180"/>
      <c r="B881" s="180"/>
      <c r="C881" s="180"/>
      <c r="D881" s="180"/>
      <c r="E881" s="45"/>
      <c r="F881" s="45"/>
      <c r="G881" s="45"/>
      <c r="H881" s="45"/>
      <c r="I881" s="45"/>
      <c r="J881" s="45"/>
      <c r="K881" s="45"/>
      <c r="L881" s="45"/>
      <c r="M881" s="45"/>
      <c r="N881" s="45"/>
      <c r="O881" s="45"/>
      <c r="P881" s="209"/>
      <c r="Q881" s="209"/>
      <c r="R881" s="209"/>
      <c r="S881" s="209"/>
      <c r="T881" s="209"/>
      <c r="U881" s="209"/>
      <c r="V881" s="209"/>
      <c r="W881" s="209"/>
      <c r="X881" s="209"/>
      <c r="Y881" s="209"/>
      <c r="Z881" s="209"/>
      <c r="AA881" s="209"/>
      <c r="AB881" s="209"/>
      <c r="AC881" s="209"/>
      <c r="AD881" s="209"/>
      <c r="AE881" s="209"/>
      <c r="AF881" s="209"/>
      <c r="AG881" s="209"/>
      <c r="AH881" s="209"/>
      <c r="AI881" s="209"/>
    </row>
    <row r="882" spans="1:35" ht="15.5">
      <c r="A882" s="180"/>
      <c r="B882" s="180"/>
      <c r="C882" s="180"/>
      <c r="D882" s="180"/>
      <c r="E882" s="45"/>
      <c r="F882" s="45"/>
      <c r="G882" s="45"/>
      <c r="H882" s="45"/>
      <c r="I882" s="45"/>
      <c r="J882" s="45"/>
      <c r="K882" s="45"/>
      <c r="L882" s="45"/>
      <c r="M882" s="45"/>
      <c r="N882" s="45"/>
      <c r="O882" s="45"/>
      <c r="P882" s="209"/>
      <c r="Q882" s="209"/>
      <c r="R882" s="209"/>
      <c r="S882" s="209"/>
      <c r="T882" s="209"/>
      <c r="U882" s="209"/>
      <c r="V882" s="209"/>
      <c r="W882" s="209"/>
      <c r="X882" s="209"/>
      <c r="Y882" s="209"/>
      <c r="Z882" s="209"/>
      <c r="AA882" s="209"/>
      <c r="AB882" s="209"/>
      <c r="AC882" s="209"/>
      <c r="AD882" s="209"/>
      <c r="AE882" s="209"/>
      <c r="AF882" s="209"/>
      <c r="AG882" s="209"/>
      <c r="AH882" s="209"/>
      <c r="AI882" s="209"/>
    </row>
    <row r="883" spans="1:35" ht="15.5">
      <c r="A883" s="180"/>
      <c r="B883" s="180"/>
      <c r="C883" s="180"/>
      <c r="D883" s="180"/>
      <c r="E883" s="45"/>
      <c r="F883" s="45"/>
      <c r="G883" s="45"/>
      <c r="H883" s="45"/>
      <c r="I883" s="45"/>
      <c r="J883" s="45"/>
      <c r="K883" s="45"/>
      <c r="L883" s="45"/>
      <c r="M883" s="45"/>
      <c r="N883" s="45"/>
      <c r="O883" s="45"/>
      <c r="P883" s="209"/>
      <c r="Q883" s="209"/>
      <c r="R883" s="209"/>
      <c r="S883" s="209"/>
      <c r="T883" s="209"/>
      <c r="U883" s="209"/>
      <c r="V883" s="209"/>
      <c r="W883" s="209"/>
      <c r="X883" s="209"/>
      <c r="Y883" s="209"/>
      <c r="Z883" s="209"/>
      <c r="AA883" s="209"/>
      <c r="AB883" s="209"/>
      <c r="AC883" s="209"/>
      <c r="AD883" s="209"/>
      <c r="AE883" s="209"/>
      <c r="AF883" s="209"/>
      <c r="AG883" s="209"/>
      <c r="AH883" s="209"/>
      <c r="AI883" s="209"/>
    </row>
    <row r="884" spans="1:35" ht="15.5">
      <c r="A884" s="180"/>
      <c r="B884" s="180"/>
      <c r="C884" s="180"/>
      <c r="D884" s="180"/>
      <c r="E884" s="45"/>
      <c r="F884" s="45"/>
      <c r="G884" s="45"/>
      <c r="H884" s="45"/>
      <c r="I884" s="45"/>
      <c r="J884" s="45"/>
      <c r="K884" s="45"/>
      <c r="L884" s="45"/>
      <c r="M884" s="45"/>
      <c r="N884" s="45"/>
      <c r="O884" s="45"/>
      <c r="P884" s="209"/>
      <c r="Q884" s="209"/>
      <c r="R884" s="209"/>
      <c r="S884" s="209"/>
      <c r="T884" s="209"/>
      <c r="U884" s="209"/>
      <c r="V884" s="209"/>
      <c r="W884" s="209"/>
      <c r="X884" s="209"/>
      <c r="Y884" s="209"/>
      <c r="Z884" s="209"/>
      <c r="AA884" s="209"/>
      <c r="AB884" s="209"/>
      <c r="AC884" s="209"/>
      <c r="AD884" s="209"/>
      <c r="AE884" s="209"/>
      <c r="AF884" s="209"/>
      <c r="AG884" s="209"/>
      <c r="AH884" s="209"/>
      <c r="AI884" s="209"/>
    </row>
    <row r="885" spans="1:35" ht="15.5">
      <c r="A885" s="180"/>
      <c r="B885" s="180"/>
      <c r="C885" s="180"/>
      <c r="D885" s="180"/>
      <c r="E885" s="45"/>
      <c r="F885" s="45"/>
      <c r="G885" s="45"/>
      <c r="H885" s="45"/>
      <c r="I885" s="45"/>
      <c r="J885" s="45"/>
      <c r="K885" s="45"/>
      <c r="L885" s="45"/>
      <c r="M885" s="45"/>
      <c r="N885" s="45"/>
      <c r="O885" s="45"/>
      <c r="P885" s="209"/>
      <c r="Q885" s="209"/>
      <c r="R885" s="209"/>
      <c r="S885" s="209"/>
      <c r="T885" s="209"/>
      <c r="U885" s="209"/>
      <c r="V885" s="209"/>
      <c r="W885" s="209"/>
      <c r="X885" s="209"/>
      <c r="Y885" s="209"/>
      <c r="Z885" s="209"/>
      <c r="AA885" s="209"/>
      <c r="AB885" s="209"/>
      <c r="AC885" s="209"/>
      <c r="AD885" s="209"/>
      <c r="AE885" s="209"/>
      <c r="AF885" s="209"/>
      <c r="AG885" s="209"/>
      <c r="AH885" s="209"/>
      <c r="AI885" s="209"/>
    </row>
    <row r="886" spans="1:35" ht="15.5">
      <c r="A886" s="180"/>
      <c r="B886" s="180"/>
      <c r="C886" s="180"/>
      <c r="D886" s="180"/>
      <c r="E886" s="45"/>
      <c r="F886" s="45"/>
      <c r="G886" s="45"/>
      <c r="H886" s="45"/>
      <c r="I886" s="45"/>
      <c r="J886" s="45"/>
      <c r="K886" s="45"/>
      <c r="L886" s="45"/>
      <c r="M886" s="45"/>
      <c r="N886" s="45"/>
      <c r="O886" s="45"/>
      <c r="P886" s="209"/>
      <c r="Q886" s="209"/>
      <c r="R886" s="209"/>
      <c r="S886" s="209"/>
      <c r="T886" s="209"/>
      <c r="U886" s="209"/>
      <c r="V886" s="209"/>
      <c r="W886" s="209"/>
      <c r="X886" s="209"/>
      <c r="Y886" s="209"/>
      <c r="Z886" s="209"/>
      <c r="AA886" s="209"/>
      <c r="AB886" s="209"/>
      <c r="AC886" s="209"/>
      <c r="AD886" s="209"/>
      <c r="AE886" s="209"/>
      <c r="AF886" s="209"/>
      <c r="AG886" s="209"/>
      <c r="AH886" s="209"/>
      <c r="AI886" s="209"/>
    </row>
    <row r="887" spans="1:35" ht="15.5">
      <c r="A887" s="180"/>
      <c r="B887" s="180"/>
      <c r="C887" s="180"/>
      <c r="D887" s="180"/>
      <c r="E887" s="45"/>
      <c r="F887" s="45"/>
      <c r="G887" s="45"/>
      <c r="H887" s="45"/>
      <c r="I887" s="45"/>
      <c r="J887" s="45"/>
      <c r="K887" s="45"/>
      <c r="L887" s="45"/>
      <c r="M887" s="45"/>
      <c r="N887" s="45"/>
      <c r="O887" s="45"/>
      <c r="P887" s="209"/>
      <c r="Q887" s="209"/>
      <c r="R887" s="209"/>
      <c r="S887" s="209"/>
      <c r="T887" s="209"/>
      <c r="U887" s="209"/>
      <c r="V887" s="209"/>
      <c r="W887" s="209"/>
      <c r="X887" s="209"/>
      <c r="Y887" s="209"/>
      <c r="Z887" s="209"/>
      <c r="AA887" s="209"/>
      <c r="AB887" s="209"/>
      <c r="AC887" s="209"/>
      <c r="AD887" s="209"/>
      <c r="AE887" s="209"/>
      <c r="AF887" s="209"/>
      <c r="AG887" s="209"/>
      <c r="AH887" s="209"/>
      <c r="AI887" s="209"/>
    </row>
    <row r="888" spans="1:35" ht="15.5">
      <c r="A888" s="180"/>
      <c r="B888" s="180"/>
      <c r="C888" s="180"/>
      <c r="D888" s="180"/>
      <c r="E888" s="45"/>
      <c r="F888" s="45"/>
      <c r="G888" s="45"/>
      <c r="H888" s="45"/>
      <c r="I888" s="45"/>
      <c r="J888" s="45"/>
      <c r="K888" s="45"/>
      <c r="L888" s="45"/>
      <c r="M888" s="45"/>
      <c r="N888" s="45"/>
      <c r="O888" s="45"/>
      <c r="P888" s="209"/>
      <c r="Q888" s="209"/>
      <c r="R888" s="209"/>
      <c r="S888" s="209"/>
      <c r="T888" s="209"/>
      <c r="U888" s="209"/>
      <c r="V888" s="209"/>
      <c r="W888" s="209"/>
      <c r="X888" s="209"/>
      <c r="Y888" s="209"/>
      <c r="Z888" s="209"/>
      <c r="AA888" s="209"/>
      <c r="AB888" s="209"/>
      <c r="AC888" s="209"/>
      <c r="AD888" s="209"/>
      <c r="AE888" s="209"/>
      <c r="AF888" s="209"/>
      <c r="AG888" s="209"/>
      <c r="AH888" s="209"/>
      <c r="AI888" s="209"/>
    </row>
    <row r="889" spans="1:35" ht="15.5">
      <c r="A889" s="180"/>
      <c r="B889" s="180"/>
      <c r="C889" s="180"/>
      <c r="D889" s="180"/>
      <c r="E889" s="45"/>
      <c r="F889" s="45"/>
      <c r="G889" s="45"/>
      <c r="H889" s="45"/>
      <c r="I889" s="45"/>
      <c r="J889" s="45"/>
      <c r="K889" s="45"/>
      <c r="L889" s="45"/>
      <c r="M889" s="45"/>
      <c r="N889" s="45"/>
      <c r="O889" s="45"/>
      <c r="P889" s="209"/>
      <c r="Q889" s="209"/>
      <c r="R889" s="209"/>
      <c r="S889" s="209"/>
      <c r="T889" s="209"/>
      <c r="U889" s="209"/>
      <c r="V889" s="209"/>
      <c r="W889" s="209"/>
      <c r="X889" s="209"/>
      <c r="Y889" s="209"/>
      <c r="Z889" s="209"/>
      <c r="AA889" s="209"/>
      <c r="AB889" s="209"/>
      <c r="AC889" s="209"/>
      <c r="AD889" s="209"/>
      <c r="AE889" s="209"/>
      <c r="AF889" s="209"/>
      <c r="AG889" s="209"/>
      <c r="AH889" s="209"/>
      <c r="AI889" s="209"/>
    </row>
    <row r="890" spans="1:35" ht="15.5">
      <c r="A890" s="180"/>
      <c r="B890" s="180"/>
      <c r="C890" s="180"/>
      <c r="D890" s="180"/>
      <c r="E890" s="45"/>
      <c r="F890" s="45"/>
      <c r="G890" s="45"/>
      <c r="H890" s="45"/>
      <c r="I890" s="45"/>
      <c r="J890" s="45"/>
      <c r="K890" s="45"/>
      <c r="L890" s="45"/>
      <c r="M890" s="45"/>
      <c r="N890" s="45"/>
      <c r="O890" s="45"/>
      <c r="P890" s="209"/>
      <c r="Q890" s="209"/>
      <c r="R890" s="209"/>
      <c r="S890" s="209"/>
      <c r="T890" s="209"/>
      <c r="U890" s="209"/>
      <c r="V890" s="209"/>
      <c r="W890" s="209"/>
      <c r="X890" s="209"/>
      <c r="Y890" s="209"/>
      <c r="Z890" s="209"/>
      <c r="AA890" s="209"/>
      <c r="AB890" s="209"/>
      <c r="AC890" s="209"/>
      <c r="AD890" s="209"/>
      <c r="AE890" s="209"/>
      <c r="AF890" s="209"/>
      <c r="AG890" s="209"/>
      <c r="AH890" s="209"/>
      <c r="AI890" s="209"/>
    </row>
    <row r="891" spans="1:35" ht="15.5">
      <c r="A891" s="180"/>
      <c r="B891" s="180"/>
      <c r="C891" s="180"/>
      <c r="D891" s="180"/>
      <c r="E891" s="45"/>
      <c r="F891" s="45"/>
      <c r="G891" s="45"/>
      <c r="H891" s="45"/>
      <c r="I891" s="45"/>
      <c r="J891" s="45"/>
      <c r="K891" s="45"/>
      <c r="L891" s="45"/>
      <c r="M891" s="45"/>
      <c r="N891" s="45"/>
      <c r="O891" s="45"/>
      <c r="P891" s="209"/>
      <c r="Q891" s="209"/>
      <c r="R891" s="209"/>
      <c r="S891" s="209"/>
      <c r="T891" s="209"/>
      <c r="U891" s="209"/>
      <c r="V891" s="209"/>
      <c r="W891" s="209"/>
      <c r="X891" s="209"/>
      <c r="Y891" s="209"/>
      <c r="Z891" s="209"/>
      <c r="AA891" s="209"/>
      <c r="AB891" s="209"/>
      <c r="AC891" s="209"/>
      <c r="AD891" s="209"/>
      <c r="AE891" s="209"/>
      <c r="AF891" s="209"/>
      <c r="AG891" s="209"/>
      <c r="AH891" s="209"/>
      <c r="AI891" s="209"/>
    </row>
    <row r="892" spans="1:35" ht="15.5">
      <c r="A892" s="180"/>
      <c r="B892" s="180"/>
      <c r="C892" s="180"/>
      <c r="D892" s="180"/>
      <c r="E892" s="45"/>
      <c r="F892" s="45"/>
      <c r="G892" s="45"/>
      <c r="H892" s="45"/>
      <c r="I892" s="45"/>
      <c r="J892" s="45"/>
      <c r="K892" s="45"/>
      <c r="L892" s="45"/>
      <c r="M892" s="45"/>
      <c r="N892" s="45"/>
      <c r="O892" s="45"/>
      <c r="P892" s="209"/>
      <c r="Q892" s="209"/>
      <c r="R892" s="209"/>
      <c r="S892" s="209"/>
      <c r="T892" s="209"/>
      <c r="U892" s="209"/>
      <c r="V892" s="209"/>
      <c r="W892" s="209"/>
      <c r="X892" s="209"/>
      <c r="Y892" s="209"/>
      <c r="Z892" s="209"/>
      <c r="AA892" s="209"/>
      <c r="AB892" s="209"/>
      <c r="AC892" s="209"/>
      <c r="AD892" s="209"/>
      <c r="AE892" s="209"/>
      <c r="AF892" s="209"/>
      <c r="AG892" s="209"/>
      <c r="AH892" s="209"/>
      <c r="AI892" s="209"/>
    </row>
    <row r="893" spans="1:35" ht="15.5">
      <c r="A893" s="180"/>
      <c r="B893" s="180"/>
      <c r="C893" s="180"/>
      <c r="D893" s="180"/>
      <c r="E893" s="45"/>
      <c r="F893" s="45"/>
      <c r="G893" s="45"/>
      <c r="H893" s="45"/>
      <c r="I893" s="45"/>
      <c r="J893" s="45"/>
      <c r="K893" s="45"/>
      <c r="L893" s="45"/>
      <c r="M893" s="45"/>
      <c r="N893" s="45"/>
      <c r="O893" s="45"/>
      <c r="P893" s="209"/>
      <c r="Q893" s="209"/>
      <c r="R893" s="209"/>
      <c r="S893" s="209"/>
      <c r="T893" s="209"/>
      <c r="U893" s="209"/>
      <c r="V893" s="209"/>
      <c r="W893" s="209"/>
      <c r="X893" s="209"/>
      <c r="Y893" s="209"/>
      <c r="Z893" s="209"/>
      <c r="AA893" s="209"/>
      <c r="AB893" s="209"/>
      <c r="AC893" s="209"/>
      <c r="AD893" s="209"/>
      <c r="AE893" s="209"/>
      <c r="AF893" s="209"/>
      <c r="AG893" s="209"/>
      <c r="AH893" s="209"/>
      <c r="AI893" s="209"/>
    </row>
    <row r="894" spans="1:35" ht="15.5">
      <c r="A894" s="180"/>
      <c r="B894" s="180"/>
      <c r="C894" s="180"/>
      <c r="D894" s="180"/>
      <c r="E894" s="45"/>
      <c r="F894" s="45"/>
      <c r="G894" s="45"/>
      <c r="H894" s="45"/>
      <c r="I894" s="45"/>
      <c r="J894" s="45"/>
      <c r="K894" s="45"/>
      <c r="L894" s="45"/>
      <c r="M894" s="45"/>
      <c r="N894" s="45"/>
      <c r="O894" s="45"/>
      <c r="P894" s="209"/>
      <c r="Q894" s="209"/>
      <c r="R894" s="209"/>
      <c r="S894" s="209"/>
      <c r="T894" s="209"/>
      <c r="U894" s="209"/>
      <c r="V894" s="209"/>
      <c r="W894" s="209"/>
      <c r="X894" s="209"/>
      <c r="Y894" s="209"/>
      <c r="Z894" s="209"/>
      <c r="AA894" s="209"/>
      <c r="AB894" s="209"/>
      <c r="AC894" s="209"/>
      <c r="AD894" s="209"/>
      <c r="AE894" s="209"/>
      <c r="AF894" s="209"/>
      <c r="AG894" s="209"/>
      <c r="AH894" s="209"/>
      <c r="AI894" s="209"/>
    </row>
    <row r="895" spans="1:35" ht="15.5">
      <c r="A895" s="180"/>
      <c r="B895" s="180"/>
      <c r="C895" s="180"/>
      <c r="D895" s="180"/>
      <c r="E895" s="45"/>
      <c r="F895" s="45"/>
      <c r="G895" s="45"/>
      <c r="H895" s="45"/>
      <c r="I895" s="45"/>
      <c r="J895" s="45"/>
      <c r="K895" s="45"/>
      <c r="L895" s="45"/>
      <c r="M895" s="45"/>
      <c r="N895" s="45"/>
      <c r="O895" s="45"/>
      <c r="P895" s="209"/>
      <c r="Q895" s="209"/>
      <c r="R895" s="209"/>
      <c r="S895" s="209"/>
      <c r="T895" s="209"/>
      <c r="U895" s="209"/>
      <c r="V895" s="209"/>
      <c r="W895" s="209"/>
      <c r="X895" s="209"/>
      <c r="Y895" s="209"/>
      <c r="Z895" s="209"/>
      <c r="AA895" s="209"/>
      <c r="AB895" s="209"/>
      <c r="AC895" s="209"/>
      <c r="AD895" s="209"/>
      <c r="AE895" s="209"/>
      <c r="AF895" s="209"/>
      <c r="AG895" s="209"/>
      <c r="AH895" s="209"/>
      <c r="AI895" s="209"/>
    </row>
    <row r="896" spans="1:35" ht="15.5">
      <c r="A896" s="180"/>
      <c r="B896" s="180"/>
      <c r="C896" s="180"/>
      <c r="D896" s="180"/>
      <c r="E896" s="45"/>
      <c r="F896" s="45"/>
      <c r="G896" s="45"/>
      <c r="H896" s="45"/>
      <c r="I896" s="45"/>
      <c r="J896" s="45"/>
      <c r="K896" s="45"/>
      <c r="L896" s="45"/>
      <c r="M896" s="45"/>
      <c r="N896" s="45"/>
      <c r="O896" s="45"/>
      <c r="P896" s="209"/>
      <c r="Q896" s="209"/>
      <c r="R896" s="209"/>
      <c r="S896" s="209"/>
      <c r="T896" s="209"/>
      <c r="U896" s="209"/>
      <c r="V896" s="209"/>
      <c r="W896" s="209"/>
      <c r="X896" s="209"/>
      <c r="Y896" s="209"/>
      <c r="Z896" s="209"/>
      <c r="AA896" s="209"/>
      <c r="AB896" s="209"/>
      <c r="AC896" s="209"/>
      <c r="AD896" s="209"/>
      <c r="AE896" s="209"/>
      <c r="AF896" s="209"/>
      <c r="AG896" s="209"/>
      <c r="AH896" s="209"/>
      <c r="AI896" s="209"/>
    </row>
    <row r="897" spans="1:35" ht="15.5">
      <c r="A897" s="180"/>
      <c r="B897" s="180"/>
      <c r="C897" s="180"/>
      <c r="D897" s="180"/>
      <c r="E897" s="45"/>
      <c r="F897" s="45"/>
      <c r="G897" s="45"/>
      <c r="H897" s="45"/>
      <c r="I897" s="45"/>
      <c r="J897" s="45"/>
      <c r="K897" s="45"/>
      <c r="L897" s="45"/>
      <c r="M897" s="45"/>
      <c r="N897" s="45"/>
      <c r="O897" s="45"/>
      <c r="P897" s="209"/>
      <c r="Q897" s="209"/>
      <c r="R897" s="209"/>
      <c r="S897" s="209"/>
      <c r="T897" s="209"/>
      <c r="U897" s="209"/>
      <c r="V897" s="209"/>
      <c r="W897" s="209"/>
      <c r="X897" s="209"/>
      <c r="Y897" s="209"/>
      <c r="Z897" s="209"/>
      <c r="AA897" s="209"/>
      <c r="AB897" s="209"/>
      <c r="AC897" s="209"/>
      <c r="AD897" s="209"/>
      <c r="AE897" s="209"/>
      <c r="AF897" s="209"/>
      <c r="AG897" s="209"/>
      <c r="AH897" s="209"/>
      <c r="AI897" s="209"/>
    </row>
    <row r="898" spans="1:35" ht="15.5">
      <c r="A898" s="180"/>
      <c r="B898" s="180"/>
      <c r="C898" s="180"/>
      <c r="D898" s="180"/>
      <c r="E898" s="45"/>
      <c r="F898" s="45"/>
      <c r="G898" s="45"/>
      <c r="H898" s="45"/>
      <c r="I898" s="45"/>
      <c r="J898" s="45"/>
      <c r="K898" s="45"/>
      <c r="L898" s="45"/>
      <c r="M898" s="45"/>
      <c r="N898" s="45"/>
      <c r="O898" s="45"/>
      <c r="P898" s="209"/>
      <c r="Q898" s="209"/>
      <c r="R898" s="209"/>
      <c r="S898" s="209"/>
      <c r="T898" s="209"/>
      <c r="U898" s="209"/>
      <c r="V898" s="209"/>
      <c r="W898" s="209"/>
      <c r="X898" s="209"/>
      <c r="Y898" s="209"/>
      <c r="Z898" s="209"/>
      <c r="AA898" s="209"/>
      <c r="AB898" s="209"/>
      <c r="AC898" s="209"/>
      <c r="AD898" s="209"/>
      <c r="AE898" s="209"/>
      <c r="AF898" s="209"/>
      <c r="AG898" s="209"/>
      <c r="AH898" s="209"/>
      <c r="AI898" s="209"/>
    </row>
    <row r="899" spans="1:35" ht="15.5">
      <c r="A899" s="180"/>
      <c r="B899" s="180"/>
      <c r="C899" s="180"/>
      <c r="D899" s="180"/>
      <c r="E899" s="45"/>
      <c r="F899" s="45"/>
      <c r="G899" s="45"/>
      <c r="H899" s="45"/>
      <c r="I899" s="45"/>
      <c r="J899" s="45"/>
      <c r="K899" s="45"/>
      <c r="L899" s="45"/>
      <c r="M899" s="45"/>
      <c r="N899" s="45"/>
      <c r="O899" s="45"/>
      <c r="P899" s="209"/>
      <c r="Q899" s="209"/>
      <c r="R899" s="209"/>
      <c r="S899" s="209"/>
      <c r="T899" s="209"/>
      <c r="U899" s="209"/>
      <c r="V899" s="209"/>
      <c r="W899" s="209"/>
      <c r="X899" s="209"/>
      <c r="Y899" s="209"/>
      <c r="Z899" s="209"/>
      <c r="AA899" s="209"/>
      <c r="AB899" s="209"/>
      <c r="AC899" s="209"/>
      <c r="AD899" s="209"/>
      <c r="AE899" s="209"/>
      <c r="AF899" s="209"/>
      <c r="AG899" s="209"/>
      <c r="AH899" s="209"/>
      <c r="AI899" s="209"/>
    </row>
    <row r="900" spans="1:35" ht="15.5">
      <c r="A900" s="180"/>
      <c r="B900" s="180"/>
      <c r="C900" s="180"/>
      <c r="D900" s="180"/>
      <c r="E900" s="45"/>
      <c r="F900" s="45"/>
      <c r="G900" s="45"/>
      <c r="H900" s="45"/>
      <c r="I900" s="45"/>
      <c r="J900" s="45"/>
      <c r="K900" s="45"/>
      <c r="L900" s="45"/>
      <c r="M900" s="45"/>
      <c r="N900" s="45"/>
      <c r="O900" s="45"/>
      <c r="P900" s="209"/>
      <c r="Q900" s="209"/>
      <c r="R900" s="209"/>
      <c r="S900" s="209"/>
      <c r="T900" s="209"/>
      <c r="U900" s="209"/>
      <c r="V900" s="209"/>
      <c r="W900" s="209"/>
      <c r="X900" s="209"/>
      <c r="Y900" s="209"/>
      <c r="Z900" s="209"/>
      <c r="AA900" s="209"/>
      <c r="AB900" s="209"/>
      <c r="AC900" s="209"/>
      <c r="AD900" s="209"/>
      <c r="AE900" s="209"/>
      <c r="AF900" s="209"/>
      <c r="AG900" s="209"/>
      <c r="AH900" s="209"/>
      <c r="AI900" s="209"/>
    </row>
    <row r="901" spans="1:35" ht="15.5">
      <c r="A901" s="180"/>
      <c r="B901" s="180"/>
      <c r="C901" s="180"/>
      <c r="D901" s="180"/>
      <c r="E901" s="45"/>
      <c r="F901" s="45"/>
      <c r="G901" s="45"/>
      <c r="H901" s="45"/>
      <c r="I901" s="45"/>
      <c r="J901" s="45"/>
      <c r="K901" s="45"/>
      <c r="L901" s="45"/>
      <c r="M901" s="45"/>
      <c r="N901" s="45"/>
      <c r="O901" s="45"/>
      <c r="P901" s="209"/>
      <c r="Q901" s="209"/>
      <c r="R901" s="209"/>
      <c r="S901" s="209"/>
      <c r="T901" s="209"/>
      <c r="U901" s="209"/>
      <c r="V901" s="209"/>
      <c r="W901" s="209"/>
      <c r="X901" s="209"/>
      <c r="Y901" s="209"/>
      <c r="Z901" s="209"/>
      <c r="AA901" s="209"/>
      <c r="AB901" s="209"/>
      <c r="AC901" s="209"/>
      <c r="AD901" s="209"/>
      <c r="AE901" s="209"/>
      <c r="AF901" s="209"/>
      <c r="AG901" s="209"/>
      <c r="AH901" s="209"/>
      <c r="AI901" s="209"/>
    </row>
    <row r="902" spans="1:35" ht="15.5">
      <c r="A902" s="180"/>
      <c r="B902" s="180"/>
      <c r="C902" s="180"/>
      <c r="D902" s="180"/>
      <c r="E902" s="45"/>
      <c r="F902" s="45"/>
      <c r="G902" s="45"/>
      <c r="H902" s="45"/>
      <c r="I902" s="45"/>
      <c r="J902" s="45"/>
      <c r="K902" s="45"/>
      <c r="L902" s="45"/>
      <c r="M902" s="45"/>
      <c r="N902" s="45"/>
      <c r="O902" s="45"/>
      <c r="P902" s="209"/>
      <c r="Q902" s="209"/>
      <c r="R902" s="209"/>
      <c r="S902" s="209"/>
      <c r="T902" s="209"/>
      <c r="U902" s="209"/>
      <c r="V902" s="209"/>
      <c r="W902" s="209"/>
      <c r="X902" s="209"/>
      <c r="Y902" s="209"/>
      <c r="Z902" s="209"/>
      <c r="AA902" s="209"/>
      <c r="AB902" s="209"/>
      <c r="AC902" s="209"/>
      <c r="AD902" s="209"/>
      <c r="AE902" s="209"/>
      <c r="AF902" s="209"/>
      <c r="AG902" s="209"/>
      <c r="AH902" s="209"/>
      <c r="AI902" s="209"/>
    </row>
    <row r="903" spans="1:35" ht="15.5">
      <c r="A903" s="180"/>
      <c r="B903" s="180"/>
      <c r="C903" s="180"/>
      <c r="D903" s="180"/>
      <c r="E903" s="45"/>
      <c r="F903" s="45"/>
      <c r="G903" s="45"/>
      <c r="H903" s="45"/>
      <c r="I903" s="45"/>
      <c r="J903" s="45"/>
      <c r="K903" s="45"/>
      <c r="L903" s="45"/>
      <c r="M903" s="45"/>
      <c r="N903" s="45"/>
      <c r="O903" s="45"/>
      <c r="P903" s="209"/>
      <c r="Q903" s="209"/>
      <c r="R903" s="209"/>
      <c r="S903" s="209"/>
      <c r="T903" s="209"/>
      <c r="U903" s="209"/>
      <c r="V903" s="209"/>
      <c r="W903" s="209"/>
      <c r="X903" s="209"/>
      <c r="Y903" s="209"/>
      <c r="Z903" s="209"/>
      <c r="AA903" s="209"/>
      <c r="AB903" s="209"/>
      <c r="AC903" s="209"/>
      <c r="AD903" s="209"/>
      <c r="AE903" s="209"/>
      <c r="AF903" s="209"/>
      <c r="AG903" s="209"/>
      <c r="AH903" s="209"/>
      <c r="AI903" s="209"/>
    </row>
    <row r="904" spans="1:35" ht="15.5">
      <c r="A904" s="180"/>
      <c r="B904" s="180"/>
      <c r="C904" s="180"/>
      <c r="D904" s="180"/>
      <c r="E904" s="45"/>
      <c r="F904" s="45"/>
      <c r="G904" s="45"/>
      <c r="H904" s="45"/>
      <c r="I904" s="45"/>
      <c r="J904" s="45"/>
      <c r="K904" s="45"/>
      <c r="L904" s="45"/>
      <c r="M904" s="45"/>
      <c r="N904" s="45"/>
      <c r="O904" s="45"/>
      <c r="P904" s="209"/>
      <c r="Q904" s="209"/>
      <c r="R904" s="209"/>
      <c r="S904" s="209"/>
      <c r="T904" s="209"/>
      <c r="U904" s="209"/>
      <c r="V904" s="209"/>
      <c r="W904" s="209"/>
      <c r="X904" s="209"/>
      <c r="Y904" s="209"/>
      <c r="Z904" s="209"/>
      <c r="AA904" s="209"/>
      <c r="AB904" s="209"/>
      <c r="AC904" s="209"/>
      <c r="AD904" s="209"/>
      <c r="AE904" s="209"/>
      <c r="AF904" s="209"/>
      <c r="AG904" s="209"/>
      <c r="AH904" s="209"/>
      <c r="AI904" s="209"/>
    </row>
    <row r="905" spans="1:35" ht="15.5">
      <c r="A905" s="180"/>
      <c r="B905" s="180"/>
      <c r="C905" s="180"/>
      <c r="D905" s="180"/>
      <c r="E905" s="45"/>
      <c r="F905" s="45"/>
      <c r="G905" s="45"/>
      <c r="H905" s="45"/>
      <c r="I905" s="45"/>
      <c r="J905" s="45"/>
      <c r="K905" s="45"/>
      <c r="L905" s="45"/>
      <c r="M905" s="45"/>
      <c r="N905" s="45"/>
      <c r="O905" s="45"/>
      <c r="P905" s="209"/>
      <c r="Q905" s="209"/>
      <c r="R905" s="209"/>
      <c r="S905" s="209"/>
      <c r="T905" s="209"/>
      <c r="U905" s="209"/>
      <c r="V905" s="209"/>
      <c r="W905" s="209"/>
      <c r="X905" s="209"/>
      <c r="Y905" s="209"/>
      <c r="Z905" s="209"/>
      <c r="AA905" s="209"/>
      <c r="AB905" s="209"/>
      <c r="AC905" s="209"/>
      <c r="AD905" s="209"/>
      <c r="AE905" s="209"/>
      <c r="AF905" s="209"/>
      <c r="AG905" s="209"/>
      <c r="AH905" s="209"/>
      <c r="AI905" s="209"/>
    </row>
    <row r="906" spans="1:35" ht="15.5">
      <c r="A906" s="180"/>
      <c r="B906" s="180"/>
      <c r="C906" s="180"/>
      <c r="D906" s="180"/>
      <c r="E906" s="45"/>
      <c r="F906" s="45"/>
      <c r="G906" s="45"/>
      <c r="H906" s="45"/>
      <c r="I906" s="45"/>
      <c r="J906" s="45"/>
      <c r="K906" s="45"/>
      <c r="L906" s="45"/>
      <c r="M906" s="45"/>
      <c r="N906" s="45"/>
      <c r="O906" s="45"/>
      <c r="P906" s="209"/>
      <c r="Q906" s="209"/>
      <c r="R906" s="209"/>
      <c r="S906" s="209"/>
      <c r="T906" s="209"/>
      <c r="U906" s="209"/>
      <c r="V906" s="209"/>
      <c r="W906" s="209"/>
      <c r="X906" s="209"/>
      <c r="Y906" s="209"/>
      <c r="Z906" s="209"/>
      <c r="AA906" s="209"/>
      <c r="AB906" s="209"/>
      <c r="AC906" s="209"/>
      <c r="AD906" s="209"/>
      <c r="AE906" s="209"/>
      <c r="AF906" s="209"/>
      <c r="AG906" s="209"/>
      <c r="AH906" s="209"/>
      <c r="AI906" s="209"/>
    </row>
    <row r="907" spans="1:35" ht="15.5">
      <c r="A907" s="180"/>
      <c r="B907" s="180"/>
      <c r="C907" s="180"/>
      <c r="D907" s="180"/>
      <c r="E907" s="45"/>
      <c r="F907" s="45"/>
      <c r="G907" s="45"/>
      <c r="H907" s="45"/>
      <c r="I907" s="45"/>
      <c r="J907" s="45"/>
      <c r="K907" s="45"/>
      <c r="L907" s="45"/>
      <c r="M907" s="45"/>
      <c r="N907" s="45"/>
      <c r="O907" s="45"/>
      <c r="P907" s="209"/>
      <c r="Q907" s="209"/>
      <c r="R907" s="209"/>
      <c r="S907" s="209"/>
      <c r="T907" s="209"/>
      <c r="U907" s="209"/>
      <c r="V907" s="209"/>
      <c r="W907" s="209"/>
      <c r="X907" s="209"/>
      <c r="Y907" s="209"/>
      <c r="Z907" s="209"/>
      <c r="AA907" s="209"/>
      <c r="AB907" s="209"/>
      <c r="AC907" s="209"/>
      <c r="AD907" s="209"/>
      <c r="AE907" s="209"/>
      <c r="AF907" s="209"/>
      <c r="AG907" s="209"/>
      <c r="AH907" s="209"/>
      <c r="AI907" s="209"/>
    </row>
    <row r="908" spans="1:35" ht="15.5">
      <c r="A908" s="180"/>
      <c r="B908" s="180"/>
      <c r="C908" s="180"/>
      <c r="D908" s="180"/>
      <c r="E908" s="45"/>
      <c r="F908" s="45"/>
      <c r="G908" s="45"/>
      <c r="H908" s="45"/>
      <c r="I908" s="45"/>
      <c r="J908" s="45"/>
      <c r="K908" s="45"/>
      <c r="L908" s="45"/>
      <c r="M908" s="45"/>
      <c r="N908" s="45"/>
      <c r="O908" s="45"/>
      <c r="P908" s="209"/>
      <c r="Q908" s="209"/>
      <c r="R908" s="209"/>
      <c r="S908" s="209"/>
      <c r="T908" s="209"/>
      <c r="U908" s="209"/>
      <c r="V908" s="209"/>
      <c r="W908" s="209"/>
      <c r="X908" s="209"/>
      <c r="Y908" s="209"/>
      <c r="Z908" s="209"/>
      <c r="AA908" s="209"/>
      <c r="AB908" s="209"/>
      <c r="AC908" s="209"/>
      <c r="AD908" s="209"/>
      <c r="AE908" s="209"/>
      <c r="AF908" s="209"/>
      <c r="AG908" s="209"/>
      <c r="AH908" s="209"/>
      <c r="AI908" s="209"/>
    </row>
    <row r="909" spans="1:35" ht="15.5">
      <c r="A909" s="180"/>
      <c r="B909" s="180"/>
      <c r="C909" s="180"/>
      <c r="D909" s="180"/>
      <c r="E909" s="45"/>
      <c r="F909" s="45"/>
      <c r="G909" s="45"/>
      <c r="H909" s="45"/>
      <c r="I909" s="45"/>
      <c r="J909" s="45"/>
      <c r="K909" s="45"/>
      <c r="L909" s="45"/>
      <c r="M909" s="45"/>
      <c r="N909" s="45"/>
      <c r="O909" s="45"/>
      <c r="P909" s="209"/>
      <c r="Q909" s="209"/>
      <c r="R909" s="209"/>
      <c r="S909" s="209"/>
      <c r="T909" s="209"/>
      <c r="U909" s="209"/>
      <c r="V909" s="209"/>
      <c r="W909" s="209"/>
      <c r="X909" s="209"/>
      <c r="Y909" s="209"/>
      <c r="Z909" s="209"/>
      <c r="AA909" s="209"/>
      <c r="AB909" s="209"/>
      <c r="AC909" s="209"/>
      <c r="AD909" s="209"/>
      <c r="AE909" s="209"/>
      <c r="AF909" s="209"/>
      <c r="AG909" s="209"/>
      <c r="AH909" s="209"/>
      <c r="AI909" s="209"/>
    </row>
    <row r="910" spans="1:35" ht="15.5">
      <c r="A910" s="180"/>
      <c r="B910" s="180"/>
      <c r="C910" s="180"/>
      <c r="D910" s="180"/>
      <c r="E910" s="45"/>
      <c r="F910" s="45"/>
      <c r="G910" s="45"/>
      <c r="H910" s="45"/>
      <c r="I910" s="45"/>
      <c r="J910" s="45"/>
      <c r="K910" s="45"/>
      <c r="L910" s="45"/>
      <c r="M910" s="45"/>
      <c r="N910" s="45"/>
      <c r="O910" s="45"/>
      <c r="P910" s="209"/>
      <c r="Q910" s="209"/>
      <c r="R910" s="209"/>
      <c r="S910" s="209"/>
      <c r="T910" s="209"/>
      <c r="U910" s="209"/>
      <c r="V910" s="209"/>
      <c r="W910" s="209"/>
      <c r="X910" s="209"/>
      <c r="Y910" s="209"/>
      <c r="Z910" s="209"/>
      <c r="AA910" s="209"/>
      <c r="AB910" s="209"/>
      <c r="AC910" s="209"/>
      <c r="AD910" s="209"/>
      <c r="AE910" s="209"/>
      <c r="AF910" s="209"/>
      <c r="AG910" s="209"/>
      <c r="AH910" s="209"/>
      <c r="AI910" s="209"/>
    </row>
    <row r="911" spans="1:35" ht="15.5">
      <c r="A911" s="180"/>
      <c r="B911" s="180"/>
      <c r="C911" s="180"/>
      <c r="D911" s="180"/>
      <c r="E911" s="45"/>
      <c r="F911" s="45"/>
      <c r="G911" s="45"/>
      <c r="H911" s="45"/>
      <c r="I911" s="45"/>
      <c r="J911" s="45"/>
      <c r="K911" s="45"/>
      <c r="L911" s="45"/>
      <c r="M911" s="45"/>
      <c r="N911" s="45"/>
      <c r="O911" s="45"/>
      <c r="P911" s="209"/>
      <c r="Q911" s="209"/>
      <c r="R911" s="209"/>
      <c r="S911" s="209"/>
      <c r="T911" s="209"/>
      <c r="U911" s="209"/>
      <c r="V911" s="209"/>
      <c r="W911" s="209"/>
      <c r="X911" s="209"/>
      <c r="Y911" s="209"/>
      <c r="Z911" s="209"/>
      <c r="AA911" s="209"/>
      <c r="AB911" s="209"/>
      <c r="AC911" s="209"/>
      <c r="AD911" s="209"/>
      <c r="AE911" s="209"/>
      <c r="AF911" s="209"/>
      <c r="AG911" s="209"/>
      <c r="AH911" s="209"/>
      <c r="AI911" s="209"/>
    </row>
    <row r="912" spans="1:35" ht="15.5">
      <c r="A912" s="180"/>
      <c r="B912" s="180"/>
      <c r="C912" s="180"/>
      <c r="D912" s="180"/>
      <c r="E912" s="45"/>
      <c r="F912" s="45"/>
      <c r="G912" s="45"/>
      <c r="H912" s="45"/>
      <c r="I912" s="45"/>
      <c r="J912" s="45"/>
      <c r="K912" s="45"/>
      <c r="L912" s="45"/>
      <c r="M912" s="45"/>
      <c r="N912" s="45"/>
      <c r="O912" s="45"/>
      <c r="P912" s="209"/>
      <c r="Q912" s="209"/>
      <c r="R912" s="209"/>
      <c r="S912" s="209"/>
      <c r="T912" s="209"/>
      <c r="U912" s="209"/>
      <c r="V912" s="209"/>
      <c r="W912" s="209"/>
      <c r="X912" s="209"/>
      <c r="Y912" s="209"/>
      <c r="Z912" s="209"/>
      <c r="AA912" s="209"/>
      <c r="AB912" s="209"/>
      <c r="AC912" s="209"/>
      <c r="AD912" s="209"/>
      <c r="AE912" s="209"/>
      <c r="AF912" s="209"/>
      <c r="AG912" s="209"/>
      <c r="AH912" s="209"/>
      <c r="AI912" s="209"/>
    </row>
    <row r="913" spans="1:35" ht="15.5">
      <c r="A913" s="180"/>
      <c r="B913" s="180"/>
      <c r="C913" s="180"/>
      <c r="D913" s="180"/>
      <c r="E913" s="45"/>
      <c r="F913" s="45"/>
      <c r="G913" s="45"/>
      <c r="H913" s="45"/>
      <c r="I913" s="45"/>
      <c r="J913" s="45"/>
      <c r="K913" s="45"/>
      <c r="L913" s="45"/>
      <c r="M913" s="45"/>
      <c r="N913" s="45"/>
      <c r="O913" s="45"/>
      <c r="P913" s="209"/>
      <c r="Q913" s="209"/>
      <c r="R913" s="209"/>
      <c r="S913" s="209"/>
      <c r="T913" s="209"/>
      <c r="U913" s="209"/>
      <c r="V913" s="209"/>
      <c r="W913" s="209"/>
      <c r="X913" s="209"/>
      <c r="Y913" s="209"/>
      <c r="Z913" s="209"/>
      <c r="AA913" s="209"/>
      <c r="AB913" s="209"/>
      <c r="AC913" s="209"/>
      <c r="AD913" s="209"/>
      <c r="AE913" s="209"/>
      <c r="AF913" s="209"/>
      <c r="AG913" s="209"/>
      <c r="AH913" s="209"/>
      <c r="AI913" s="209"/>
    </row>
    <row r="914" spans="1:35" ht="15.5">
      <c r="A914" s="180"/>
      <c r="B914" s="180"/>
      <c r="C914" s="180"/>
      <c r="D914" s="180"/>
      <c r="E914" s="45"/>
      <c r="F914" s="45"/>
      <c r="G914" s="45"/>
      <c r="H914" s="45"/>
      <c r="I914" s="45"/>
      <c r="J914" s="45"/>
      <c r="K914" s="45"/>
      <c r="L914" s="45"/>
      <c r="M914" s="45"/>
      <c r="N914" s="45"/>
      <c r="O914" s="45"/>
      <c r="P914" s="209"/>
      <c r="Q914" s="209"/>
      <c r="R914" s="209"/>
      <c r="S914" s="209"/>
      <c r="T914" s="209"/>
      <c r="U914" s="209"/>
      <c r="V914" s="209"/>
      <c r="W914" s="209"/>
      <c r="X914" s="209"/>
      <c r="Y914" s="209"/>
      <c r="Z914" s="209"/>
      <c r="AA914" s="209"/>
      <c r="AB914" s="209"/>
      <c r="AC914" s="209"/>
      <c r="AD914" s="209"/>
      <c r="AE914" s="209"/>
      <c r="AF914" s="209"/>
      <c r="AG914" s="209"/>
      <c r="AH914" s="209"/>
      <c r="AI914" s="209"/>
    </row>
    <row r="915" spans="1:35" ht="15.5">
      <c r="A915" s="180"/>
      <c r="B915" s="180"/>
      <c r="C915" s="180"/>
      <c r="D915" s="180"/>
      <c r="E915" s="45"/>
      <c r="F915" s="45"/>
      <c r="G915" s="45"/>
      <c r="H915" s="45"/>
      <c r="I915" s="45"/>
      <c r="J915" s="45"/>
      <c r="K915" s="45"/>
      <c r="L915" s="45"/>
      <c r="M915" s="45"/>
      <c r="N915" s="45"/>
      <c r="O915" s="45"/>
      <c r="P915" s="209"/>
      <c r="Q915" s="209"/>
      <c r="R915" s="209"/>
      <c r="S915" s="209"/>
      <c r="T915" s="209"/>
      <c r="U915" s="209"/>
      <c r="V915" s="209"/>
      <c r="W915" s="209"/>
      <c r="X915" s="209"/>
      <c r="Y915" s="209"/>
      <c r="Z915" s="209"/>
      <c r="AA915" s="209"/>
      <c r="AB915" s="209"/>
      <c r="AC915" s="209"/>
      <c r="AD915" s="209"/>
      <c r="AE915" s="209"/>
      <c r="AF915" s="209"/>
      <c r="AG915" s="209"/>
      <c r="AH915" s="209"/>
      <c r="AI915" s="209"/>
    </row>
    <row r="916" spans="1:35" ht="15.5">
      <c r="A916" s="180"/>
      <c r="B916" s="180"/>
      <c r="C916" s="180"/>
      <c r="D916" s="180"/>
      <c r="E916" s="45"/>
      <c r="F916" s="45"/>
      <c r="G916" s="45"/>
      <c r="H916" s="45"/>
      <c r="I916" s="45"/>
      <c r="J916" s="45"/>
      <c r="K916" s="45"/>
      <c r="L916" s="45"/>
      <c r="M916" s="45"/>
      <c r="N916" s="45"/>
      <c r="O916" s="45"/>
      <c r="P916" s="209"/>
      <c r="Q916" s="209"/>
      <c r="R916" s="209"/>
      <c r="S916" s="209"/>
      <c r="T916" s="209"/>
      <c r="U916" s="209"/>
      <c r="V916" s="209"/>
      <c r="W916" s="209"/>
      <c r="X916" s="209"/>
      <c r="Y916" s="209"/>
      <c r="Z916" s="209"/>
      <c r="AA916" s="209"/>
      <c r="AB916" s="209"/>
      <c r="AC916" s="209"/>
      <c r="AD916" s="209"/>
      <c r="AE916" s="209"/>
      <c r="AF916" s="209"/>
      <c r="AG916" s="209"/>
      <c r="AH916" s="209"/>
      <c r="AI916" s="209"/>
    </row>
    <row r="917" spans="1:35" ht="15.5">
      <c r="A917" s="180"/>
      <c r="B917" s="180"/>
      <c r="C917" s="180"/>
      <c r="D917" s="180"/>
      <c r="E917" s="45"/>
      <c r="F917" s="45"/>
      <c r="G917" s="45"/>
      <c r="H917" s="45"/>
      <c r="I917" s="45"/>
      <c r="J917" s="45"/>
      <c r="K917" s="45"/>
      <c r="L917" s="45"/>
      <c r="M917" s="45"/>
      <c r="N917" s="45"/>
      <c r="O917" s="45"/>
      <c r="P917" s="209"/>
      <c r="Q917" s="209"/>
      <c r="R917" s="209"/>
      <c r="S917" s="209"/>
      <c r="T917" s="209"/>
      <c r="U917" s="209"/>
      <c r="V917" s="209"/>
      <c r="W917" s="209"/>
      <c r="X917" s="209"/>
      <c r="Y917" s="209"/>
      <c r="Z917" s="209"/>
      <c r="AA917" s="209"/>
      <c r="AB917" s="209"/>
      <c r="AC917" s="209"/>
      <c r="AD917" s="209"/>
      <c r="AE917" s="209"/>
      <c r="AF917" s="209"/>
      <c r="AG917" s="209"/>
      <c r="AH917" s="209"/>
      <c r="AI917" s="209"/>
    </row>
    <row r="918" spans="1:35" ht="15.5">
      <c r="A918" s="180"/>
      <c r="B918" s="180"/>
      <c r="C918" s="180"/>
      <c r="D918" s="180"/>
      <c r="E918" s="45"/>
      <c r="F918" s="45"/>
      <c r="G918" s="45"/>
      <c r="H918" s="45"/>
      <c r="I918" s="45"/>
      <c r="J918" s="45"/>
      <c r="K918" s="45"/>
      <c r="L918" s="45"/>
      <c r="M918" s="45"/>
      <c r="N918" s="45"/>
      <c r="O918" s="45"/>
      <c r="P918" s="209"/>
      <c r="Q918" s="209"/>
      <c r="R918" s="209"/>
      <c r="S918" s="209"/>
      <c r="T918" s="209"/>
      <c r="U918" s="209"/>
      <c r="V918" s="209"/>
      <c r="W918" s="209"/>
      <c r="X918" s="209"/>
      <c r="Y918" s="209"/>
      <c r="Z918" s="209"/>
      <c r="AA918" s="209"/>
      <c r="AB918" s="209"/>
      <c r="AC918" s="209"/>
      <c r="AD918" s="209"/>
      <c r="AE918" s="209"/>
      <c r="AF918" s="209"/>
      <c r="AG918" s="209"/>
      <c r="AH918" s="209"/>
      <c r="AI918" s="209"/>
    </row>
    <row r="919" spans="1:35" ht="15.5">
      <c r="A919" s="180"/>
      <c r="B919" s="180"/>
      <c r="C919" s="180"/>
      <c r="D919" s="180"/>
      <c r="E919" s="45"/>
      <c r="F919" s="45"/>
      <c r="G919" s="45"/>
      <c r="H919" s="45"/>
      <c r="I919" s="45"/>
      <c r="J919" s="45"/>
      <c r="K919" s="45"/>
      <c r="L919" s="45"/>
      <c r="M919" s="45"/>
      <c r="N919" s="45"/>
      <c r="O919" s="45"/>
      <c r="P919" s="209"/>
      <c r="Q919" s="209"/>
      <c r="R919" s="209"/>
      <c r="S919" s="209"/>
      <c r="T919" s="209"/>
      <c r="U919" s="209"/>
      <c r="V919" s="209"/>
      <c r="W919" s="209"/>
      <c r="X919" s="209"/>
      <c r="Y919" s="209"/>
      <c r="Z919" s="209"/>
      <c r="AA919" s="209"/>
      <c r="AB919" s="209"/>
      <c r="AC919" s="209"/>
      <c r="AD919" s="209"/>
      <c r="AE919" s="209"/>
      <c r="AF919" s="209"/>
      <c r="AG919" s="209"/>
      <c r="AH919" s="209"/>
      <c r="AI919" s="209"/>
    </row>
    <row r="920" spans="1:35" ht="15.5">
      <c r="A920" s="180"/>
      <c r="B920" s="180"/>
      <c r="C920" s="180"/>
      <c r="D920" s="180"/>
      <c r="E920" s="45"/>
      <c r="F920" s="45"/>
      <c r="G920" s="45"/>
      <c r="H920" s="45"/>
      <c r="I920" s="45"/>
      <c r="J920" s="45"/>
      <c r="K920" s="45"/>
      <c r="L920" s="45"/>
      <c r="M920" s="45"/>
      <c r="N920" s="45"/>
      <c r="O920" s="45"/>
      <c r="P920" s="209"/>
      <c r="Q920" s="209"/>
      <c r="R920" s="209"/>
      <c r="S920" s="209"/>
      <c r="T920" s="209"/>
      <c r="U920" s="209"/>
      <c r="V920" s="209"/>
      <c r="W920" s="209"/>
      <c r="X920" s="209"/>
      <c r="Y920" s="209"/>
      <c r="Z920" s="209"/>
      <c r="AA920" s="209"/>
      <c r="AB920" s="209"/>
      <c r="AC920" s="209"/>
      <c r="AD920" s="209"/>
      <c r="AE920" s="209"/>
      <c r="AF920" s="209"/>
      <c r="AG920" s="209"/>
      <c r="AH920" s="209"/>
      <c r="AI920" s="209"/>
    </row>
    <row r="921" spans="1:35" ht="15.5">
      <c r="A921" s="180"/>
      <c r="B921" s="180"/>
      <c r="C921" s="180"/>
      <c r="D921" s="180"/>
      <c r="E921" s="45"/>
      <c r="F921" s="45"/>
      <c r="G921" s="45"/>
      <c r="H921" s="45"/>
      <c r="I921" s="45"/>
      <c r="J921" s="45"/>
      <c r="K921" s="45"/>
      <c r="L921" s="45"/>
      <c r="M921" s="45"/>
      <c r="N921" s="45"/>
      <c r="O921" s="45"/>
      <c r="P921" s="209"/>
      <c r="Q921" s="209"/>
      <c r="R921" s="209"/>
      <c r="S921" s="209"/>
      <c r="T921" s="209"/>
      <c r="U921" s="209"/>
      <c r="V921" s="209"/>
      <c r="W921" s="209"/>
      <c r="X921" s="209"/>
      <c r="Y921" s="209"/>
      <c r="Z921" s="209"/>
      <c r="AA921" s="209"/>
      <c r="AB921" s="209"/>
      <c r="AC921" s="209"/>
      <c r="AD921" s="209"/>
      <c r="AE921" s="209"/>
      <c r="AF921" s="209"/>
      <c r="AG921" s="209"/>
      <c r="AH921" s="209"/>
      <c r="AI921" s="209"/>
    </row>
    <row r="922" spans="1:35" ht="15.5">
      <c r="A922" s="180"/>
      <c r="B922" s="180"/>
      <c r="C922" s="180"/>
      <c r="D922" s="180"/>
      <c r="E922" s="45"/>
      <c r="F922" s="45"/>
      <c r="G922" s="45"/>
      <c r="H922" s="45"/>
      <c r="I922" s="45"/>
      <c r="J922" s="45"/>
      <c r="K922" s="45"/>
      <c r="L922" s="45"/>
      <c r="M922" s="45"/>
      <c r="N922" s="45"/>
      <c r="O922" s="45"/>
      <c r="P922" s="209"/>
      <c r="Q922" s="209"/>
      <c r="R922" s="209"/>
      <c r="S922" s="209"/>
      <c r="T922" s="209"/>
      <c r="U922" s="209"/>
      <c r="V922" s="209"/>
      <c r="W922" s="209"/>
      <c r="X922" s="209"/>
      <c r="Y922" s="209"/>
      <c r="Z922" s="209"/>
      <c r="AA922" s="209"/>
      <c r="AB922" s="209"/>
      <c r="AC922" s="209"/>
      <c r="AD922" s="209"/>
      <c r="AE922" s="209"/>
      <c r="AF922" s="209"/>
      <c r="AG922" s="209"/>
      <c r="AH922" s="209"/>
      <c r="AI922" s="209"/>
    </row>
    <row r="923" spans="1:35" ht="15.5">
      <c r="A923" s="180"/>
      <c r="B923" s="180"/>
      <c r="C923" s="180"/>
      <c r="D923" s="180"/>
      <c r="E923" s="45"/>
      <c r="F923" s="45"/>
      <c r="G923" s="45"/>
      <c r="H923" s="45"/>
      <c r="I923" s="45"/>
      <c r="J923" s="45"/>
      <c r="K923" s="45"/>
      <c r="L923" s="45"/>
      <c r="M923" s="45"/>
      <c r="N923" s="45"/>
      <c r="O923" s="45"/>
      <c r="P923" s="209"/>
      <c r="Q923" s="209"/>
      <c r="R923" s="209"/>
      <c r="S923" s="209"/>
      <c r="T923" s="209"/>
      <c r="U923" s="209"/>
      <c r="V923" s="209"/>
      <c r="W923" s="209"/>
      <c r="X923" s="209"/>
      <c r="Y923" s="209"/>
      <c r="Z923" s="209"/>
      <c r="AA923" s="209"/>
      <c r="AB923" s="209"/>
      <c r="AC923" s="209"/>
      <c r="AD923" s="209"/>
      <c r="AE923" s="209"/>
      <c r="AF923" s="209"/>
      <c r="AG923" s="209"/>
      <c r="AH923" s="209"/>
      <c r="AI923" s="209"/>
    </row>
    <row r="924" spans="1:35" ht="15.5">
      <c r="A924" s="180"/>
      <c r="B924" s="180"/>
      <c r="C924" s="180"/>
      <c r="D924" s="180"/>
      <c r="E924" s="45"/>
      <c r="F924" s="45"/>
      <c r="G924" s="45"/>
      <c r="H924" s="45"/>
      <c r="I924" s="45"/>
      <c r="J924" s="45"/>
      <c r="K924" s="45"/>
      <c r="L924" s="45"/>
      <c r="M924" s="45"/>
      <c r="N924" s="45"/>
      <c r="O924" s="45"/>
      <c r="P924" s="209"/>
      <c r="Q924" s="209"/>
      <c r="R924" s="209"/>
      <c r="S924" s="209"/>
      <c r="T924" s="209"/>
      <c r="U924" s="209"/>
      <c r="V924" s="209"/>
      <c r="W924" s="209"/>
      <c r="X924" s="209"/>
      <c r="Y924" s="209"/>
      <c r="Z924" s="209"/>
      <c r="AA924" s="209"/>
      <c r="AB924" s="209"/>
      <c r="AC924" s="209"/>
      <c r="AD924" s="209"/>
      <c r="AE924" s="209"/>
      <c r="AF924" s="209"/>
      <c r="AG924" s="209"/>
      <c r="AH924" s="209"/>
      <c r="AI924" s="209"/>
    </row>
    <row r="925" spans="1:35" ht="15.5">
      <c r="A925" s="180"/>
      <c r="B925" s="180"/>
      <c r="C925" s="180"/>
      <c r="D925" s="180"/>
      <c r="E925" s="45"/>
      <c r="F925" s="45"/>
      <c r="G925" s="45"/>
      <c r="H925" s="45"/>
      <c r="I925" s="45"/>
      <c r="J925" s="45"/>
      <c r="K925" s="45"/>
      <c r="L925" s="45"/>
      <c r="M925" s="45"/>
      <c r="N925" s="45"/>
      <c r="O925" s="45"/>
      <c r="P925" s="209"/>
      <c r="Q925" s="209"/>
      <c r="R925" s="209"/>
      <c r="S925" s="209"/>
      <c r="T925" s="209"/>
      <c r="U925" s="209"/>
      <c r="V925" s="209"/>
      <c r="W925" s="209"/>
      <c r="X925" s="209"/>
      <c r="Y925" s="209"/>
      <c r="Z925" s="209"/>
      <c r="AA925" s="209"/>
      <c r="AB925" s="209"/>
      <c r="AC925" s="209"/>
      <c r="AD925" s="209"/>
      <c r="AE925" s="209"/>
      <c r="AF925" s="209"/>
      <c r="AG925" s="209"/>
      <c r="AH925" s="209"/>
      <c r="AI925" s="209"/>
    </row>
    <row r="926" spans="1:35" ht="15.5">
      <c r="A926" s="180"/>
      <c r="B926" s="180"/>
      <c r="C926" s="180"/>
      <c r="D926" s="180"/>
      <c r="E926" s="45"/>
      <c r="F926" s="45"/>
      <c r="G926" s="45"/>
      <c r="H926" s="45"/>
      <c r="I926" s="45"/>
      <c r="J926" s="45"/>
      <c r="K926" s="45"/>
      <c r="L926" s="45"/>
      <c r="M926" s="45"/>
      <c r="N926" s="45"/>
      <c r="O926" s="45"/>
      <c r="P926" s="209"/>
      <c r="Q926" s="209"/>
      <c r="R926" s="209"/>
      <c r="S926" s="209"/>
      <c r="T926" s="209"/>
      <c r="U926" s="209"/>
      <c r="V926" s="209"/>
      <c r="W926" s="209"/>
      <c r="X926" s="209"/>
      <c r="Y926" s="209"/>
      <c r="Z926" s="209"/>
      <c r="AA926" s="209"/>
      <c r="AB926" s="209"/>
      <c r="AC926" s="209"/>
      <c r="AD926" s="209"/>
      <c r="AE926" s="209"/>
      <c r="AF926" s="209"/>
      <c r="AG926" s="209"/>
      <c r="AH926" s="209"/>
      <c r="AI926" s="209"/>
    </row>
    <row r="927" spans="1:35" ht="15.5">
      <c r="A927" s="180"/>
      <c r="B927" s="180"/>
      <c r="C927" s="180"/>
      <c r="D927" s="180"/>
      <c r="E927" s="45"/>
      <c r="F927" s="45"/>
      <c r="G927" s="45"/>
      <c r="H927" s="45"/>
      <c r="I927" s="45"/>
      <c r="J927" s="45"/>
      <c r="K927" s="45"/>
      <c r="L927" s="45"/>
      <c r="M927" s="45"/>
      <c r="N927" s="45"/>
      <c r="O927" s="45"/>
      <c r="P927" s="209"/>
      <c r="Q927" s="209"/>
      <c r="R927" s="209"/>
      <c r="S927" s="209"/>
      <c r="T927" s="209"/>
      <c r="U927" s="209"/>
      <c r="V927" s="209"/>
      <c r="W927" s="209"/>
      <c r="X927" s="209"/>
      <c r="Y927" s="209"/>
      <c r="Z927" s="209"/>
      <c r="AA927" s="209"/>
      <c r="AB927" s="209"/>
      <c r="AC927" s="209"/>
      <c r="AD927" s="209"/>
      <c r="AE927" s="209"/>
      <c r="AF927" s="209"/>
      <c r="AG927" s="209"/>
      <c r="AH927" s="209"/>
      <c r="AI927" s="209"/>
    </row>
    <row r="928" spans="1:35" ht="15.5">
      <c r="A928" s="180"/>
      <c r="B928" s="180"/>
      <c r="C928" s="180"/>
      <c r="D928" s="180"/>
      <c r="E928" s="45"/>
      <c r="F928" s="45"/>
      <c r="G928" s="45"/>
      <c r="H928" s="45"/>
      <c r="I928" s="45"/>
      <c r="J928" s="45"/>
      <c r="K928" s="45"/>
      <c r="L928" s="45"/>
      <c r="M928" s="45"/>
      <c r="N928" s="45"/>
      <c r="O928" s="45"/>
      <c r="P928" s="209"/>
      <c r="Q928" s="209"/>
      <c r="R928" s="209"/>
      <c r="S928" s="209"/>
      <c r="T928" s="209"/>
      <c r="U928" s="209"/>
      <c r="V928" s="209"/>
      <c r="W928" s="209"/>
      <c r="X928" s="209"/>
      <c r="Y928" s="209"/>
      <c r="Z928" s="209"/>
      <c r="AA928" s="209"/>
      <c r="AB928" s="209"/>
      <c r="AC928" s="209"/>
      <c r="AD928" s="209"/>
      <c r="AE928" s="209"/>
      <c r="AF928" s="209"/>
      <c r="AG928" s="209"/>
      <c r="AH928" s="209"/>
      <c r="AI928" s="209"/>
    </row>
    <row r="929" spans="1:35" ht="15.5">
      <c r="A929" s="180"/>
      <c r="B929" s="180"/>
      <c r="C929" s="180"/>
      <c r="D929" s="180"/>
      <c r="E929" s="45"/>
      <c r="F929" s="45"/>
      <c r="G929" s="45"/>
      <c r="H929" s="45"/>
      <c r="I929" s="45"/>
      <c r="J929" s="45"/>
      <c r="K929" s="45"/>
      <c r="L929" s="45"/>
      <c r="M929" s="45"/>
      <c r="N929" s="45"/>
      <c r="O929" s="45"/>
      <c r="P929" s="209"/>
      <c r="Q929" s="209"/>
      <c r="R929" s="209"/>
      <c r="S929" s="209"/>
      <c r="T929" s="209"/>
      <c r="U929" s="209"/>
      <c r="V929" s="209"/>
      <c r="W929" s="209"/>
      <c r="X929" s="209"/>
      <c r="Y929" s="209"/>
      <c r="Z929" s="209"/>
      <c r="AA929" s="209"/>
      <c r="AB929" s="209"/>
      <c r="AC929" s="209"/>
      <c r="AD929" s="209"/>
      <c r="AE929" s="209"/>
      <c r="AF929" s="209"/>
      <c r="AG929" s="209"/>
      <c r="AH929" s="209"/>
      <c r="AI929" s="209"/>
    </row>
    <row r="930" spans="1:35" ht="15.5">
      <c r="A930" s="180"/>
      <c r="B930" s="180"/>
      <c r="C930" s="180"/>
      <c r="D930" s="180"/>
      <c r="E930" s="45"/>
      <c r="F930" s="45"/>
      <c r="G930" s="45"/>
      <c r="H930" s="45"/>
      <c r="I930" s="45"/>
      <c r="J930" s="45"/>
      <c r="K930" s="45"/>
      <c r="L930" s="45"/>
      <c r="M930" s="45"/>
      <c r="N930" s="45"/>
      <c r="O930" s="45"/>
      <c r="P930" s="209"/>
      <c r="Q930" s="209"/>
      <c r="R930" s="209"/>
      <c r="S930" s="209"/>
      <c r="T930" s="209"/>
      <c r="U930" s="209"/>
      <c r="V930" s="209"/>
      <c r="W930" s="209"/>
      <c r="X930" s="209"/>
      <c r="Y930" s="209"/>
      <c r="Z930" s="209"/>
      <c r="AA930" s="209"/>
      <c r="AB930" s="209"/>
      <c r="AC930" s="209"/>
      <c r="AD930" s="209"/>
      <c r="AE930" s="209"/>
      <c r="AF930" s="209"/>
      <c r="AG930" s="209"/>
      <c r="AH930" s="209"/>
      <c r="AI930" s="209"/>
    </row>
    <row r="931" spans="1:35" ht="15.5">
      <c r="A931" s="180"/>
      <c r="B931" s="180"/>
      <c r="C931" s="180"/>
      <c r="D931" s="180"/>
      <c r="E931" s="45"/>
      <c r="F931" s="45"/>
      <c r="G931" s="45"/>
      <c r="H931" s="45"/>
      <c r="I931" s="45"/>
      <c r="J931" s="45"/>
      <c r="K931" s="45"/>
      <c r="L931" s="45"/>
      <c r="M931" s="45"/>
      <c r="N931" s="45"/>
      <c r="O931" s="45"/>
      <c r="P931" s="209"/>
      <c r="Q931" s="209"/>
      <c r="R931" s="209"/>
      <c r="S931" s="209"/>
      <c r="T931" s="209"/>
      <c r="U931" s="209"/>
      <c r="V931" s="209"/>
      <c r="W931" s="209"/>
      <c r="X931" s="209"/>
      <c r="Y931" s="209"/>
      <c r="Z931" s="209"/>
      <c r="AA931" s="209"/>
      <c r="AB931" s="209"/>
      <c r="AC931" s="209"/>
      <c r="AD931" s="209"/>
      <c r="AE931" s="209"/>
      <c r="AF931" s="209"/>
      <c r="AG931" s="209"/>
      <c r="AH931" s="209"/>
      <c r="AI931" s="209"/>
    </row>
    <row r="932" spans="1:35" ht="15.5">
      <c r="A932" s="180"/>
      <c r="B932" s="180"/>
      <c r="C932" s="180"/>
      <c r="D932" s="180"/>
      <c r="E932" s="45"/>
      <c r="F932" s="45"/>
      <c r="G932" s="45"/>
      <c r="H932" s="45"/>
      <c r="I932" s="45"/>
      <c r="J932" s="45"/>
      <c r="K932" s="45"/>
      <c r="L932" s="45"/>
      <c r="M932" s="45"/>
      <c r="N932" s="45"/>
      <c r="O932" s="45"/>
      <c r="P932" s="209"/>
      <c r="Q932" s="209"/>
      <c r="R932" s="209"/>
      <c r="S932" s="209"/>
      <c r="T932" s="209"/>
      <c r="U932" s="209"/>
      <c r="V932" s="209"/>
      <c r="W932" s="209"/>
      <c r="X932" s="209"/>
      <c r="Y932" s="209"/>
      <c r="Z932" s="209"/>
      <c r="AA932" s="209"/>
      <c r="AB932" s="209"/>
      <c r="AC932" s="209"/>
      <c r="AD932" s="209"/>
      <c r="AE932" s="209"/>
      <c r="AF932" s="209"/>
      <c r="AG932" s="209"/>
      <c r="AH932" s="209"/>
      <c r="AI932" s="209"/>
    </row>
    <row r="933" spans="1:35" ht="15.5">
      <c r="A933" s="180"/>
      <c r="B933" s="180"/>
      <c r="C933" s="180"/>
      <c r="D933" s="180"/>
      <c r="E933" s="45"/>
      <c r="F933" s="45"/>
      <c r="G933" s="45"/>
      <c r="H933" s="45"/>
      <c r="I933" s="45"/>
      <c r="J933" s="45"/>
      <c r="K933" s="45"/>
      <c r="L933" s="45"/>
      <c r="M933" s="45"/>
      <c r="N933" s="45"/>
      <c r="O933" s="45"/>
      <c r="P933" s="209"/>
      <c r="Q933" s="209"/>
      <c r="R933" s="209"/>
      <c r="S933" s="209"/>
      <c r="T933" s="209"/>
      <c r="U933" s="209"/>
      <c r="V933" s="209"/>
      <c r="W933" s="209"/>
      <c r="X933" s="209"/>
      <c r="Y933" s="209"/>
      <c r="Z933" s="209"/>
      <c r="AA933" s="209"/>
      <c r="AB933" s="209"/>
      <c r="AC933" s="209"/>
      <c r="AD933" s="209"/>
      <c r="AE933" s="209"/>
      <c r="AF933" s="209"/>
      <c r="AG933" s="209"/>
      <c r="AH933" s="209"/>
      <c r="AI933" s="209"/>
    </row>
    <row r="934" spans="1:35" ht="15.5">
      <c r="A934" s="180"/>
      <c r="B934" s="180"/>
      <c r="C934" s="180"/>
      <c r="D934" s="180"/>
      <c r="E934" s="45"/>
      <c r="F934" s="45"/>
      <c r="G934" s="45"/>
      <c r="H934" s="45"/>
      <c r="I934" s="45"/>
      <c r="J934" s="45"/>
      <c r="K934" s="45"/>
      <c r="L934" s="45"/>
      <c r="M934" s="45"/>
      <c r="N934" s="45"/>
      <c r="O934" s="45"/>
      <c r="P934" s="209"/>
      <c r="Q934" s="209"/>
      <c r="R934" s="209"/>
      <c r="S934" s="209"/>
      <c r="T934" s="209"/>
      <c r="U934" s="209"/>
      <c r="V934" s="209"/>
      <c r="W934" s="209"/>
      <c r="X934" s="209"/>
      <c r="Y934" s="209"/>
      <c r="Z934" s="209"/>
      <c r="AA934" s="209"/>
      <c r="AB934" s="209"/>
      <c r="AC934" s="209"/>
      <c r="AD934" s="209"/>
      <c r="AE934" s="209"/>
      <c r="AF934" s="209"/>
      <c r="AG934" s="209"/>
      <c r="AH934" s="209"/>
      <c r="AI934" s="209"/>
    </row>
    <row r="935" spans="1:35" ht="15.5">
      <c r="A935" s="180"/>
      <c r="B935" s="180"/>
      <c r="C935" s="180"/>
      <c r="D935" s="180"/>
      <c r="E935" s="45"/>
      <c r="F935" s="45"/>
      <c r="G935" s="45"/>
      <c r="H935" s="45"/>
      <c r="I935" s="45"/>
      <c r="J935" s="45"/>
      <c r="K935" s="45"/>
      <c r="L935" s="45"/>
      <c r="M935" s="45"/>
      <c r="N935" s="45"/>
      <c r="O935" s="45"/>
      <c r="P935" s="209"/>
      <c r="Q935" s="209"/>
      <c r="R935" s="209"/>
      <c r="S935" s="209"/>
      <c r="T935" s="209"/>
      <c r="U935" s="209"/>
      <c r="V935" s="209"/>
      <c r="W935" s="209"/>
      <c r="X935" s="209"/>
      <c r="Y935" s="209"/>
      <c r="Z935" s="209"/>
      <c r="AA935" s="209"/>
      <c r="AB935" s="209"/>
      <c r="AC935" s="209"/>
      <c r="AD935" s="209"/>
      <c r="AE935" s="209"/>
      <c r="AF935" s="209"/>
      <c r="AG935" s="209"/>
      <c r="AH935" s="209"/>
      <c r="AI935" s="209"/>
    </row>
    <row r="936" spans="1:35" ht="15.5">
      <c r="A936" s="180"/>
      <c r="B936" s="180"/>
      <c r="C936" s="180"/>
      <c r="D936" s="180"/>
      <c r="E936" s="45"/>
      <c r="F936" s="45"/>
      <c r="G936" s="45"/>
      <c r="H936" s="45"/>
      <c r="I936" s="45"/>
      <c r="J936" s="45"/>
      <c r="K936" s="45"/>
      <c r="L936" s="45"/>
      <c r="M936" s="45"/>
      <c r="N936" s="45"/>
      <c r="O936" s="45"/>
      <c r="P936" s="209"/>
      <c r="Q936" s="209"/>
      <c r="R936" s="209"/>
      <c r="S936" s="209"/>
      <c r="T936" s="209"/>
      <c r="U936" s="209"/>
      <c r="V936" s="209"/>
      <c r="W936" s="209"/>
      <c r="X936" s="209"/>
      <c r="Y936" s="209"/>
      <c r="Z936" s="209"/>
      <c r="AA936" s="209"/>
      <c r="AB936" s="209"/>
      <c r="AC936" s="209"/>
      <c r="AD936" s="209"/>
      <c r="AE936" s="209"/>
      <c r="AF936" s="209"/>
      <c r="AG936" s="209"/>
      <c r="AH936" s="209"/>
      <c r="AI936" s="209"/>
    </row>
    <row r="937" spans="1:35" ht="15.5">
      <c r="A937" s="180"/>
      <c r="B937" s="180"/>
      <c r="C937" s="180"/>
      <c r="D937" s="180"/>
      <c r="E937" s="45"/>
      <c r="F937" s="45"/>
      <c r="G937" s="45"/>
      <c r="H937" s="45"/>
      <c r="I937" s="45"/>
      <c r="J937" s="45"/>
      <c r="K937" s="45"/>
      <c r="L937" s="45"/>
      <c r="M937" s="45"/>
      <c r="N937" s="45"/>
      <c r="O937" s="45"/>
      <c r="P937" s="209"/>
      <c r="Q937" s="209"/>
      <c r="R937" s="209"/>
      <c r="S937" s="209"/>
      <c r="T937" s="209"/>
      <c r="U937" s="209"/>
      <c r="V937" s="209"/>
      <c r="W937" s="209"/>
      <c r="X937" s="209"/>
      <c r="Y937" s="209"/>
      <c r="Z937" s="209"/>
      <c r="AA937" s="209"/>
      <c r="AB937" s="209"/>
      <c r="AC937" s="209"/>
      <c r="AD937" s="209"/>
      <c r="AE937" s="209"/>
      <c r="AF937" s="209"/>
      <c r="AG937" s="209"/>
      <c r="AH937" s="209"/>
      <c r="AI937" s="209"/>
    </row>
    <row r="938" spans="1:35" ht="15.5">
      <c r="A938" s="180"/>
      <c r="B938" s="180"/>
      <c r="C938" s="180"/>
      <c r="D938" s="180"/>
      <c r="E938" s="45"/>
      <c r="F938" s="45"/>
      <c r="G938" s="45"/>
      <c r="H938" s="45"/>
      <c r="I938" s="45"/>
      <c r="J938" s="45"/>
      <c r="K938" s="45"/>
      <c r="L938" s="45"/>
      <c r="M938" s="45"/>
      <c r="N938" s="45"/>
      <c r="O938" s="45"/>
      <c r="P938" s="209"/>
      <c r="Q938" s="209"/>
      <c r="R938" s="209"/>
      <c r="S938" s="209"/>
      <c r="T938" s="209"/>
      <c r="U938" s="209"/>
      <c r="V938" s="209"/>
      <c r="W938" s="209"/>
      <c r="X938" s="209"/>
      <c r="Y938" s="209"/>
      <c r="Z938" s="209"/>
      <c r="AA938" s="209"/>
      <c r="AB938" s="209"/>
      <c r="AC938" s="209"/>
      <c r="AD938" s="209"/>
      <c r="AE938" s="209"/>
      <c r="AF938" s="209"/>
      <c r="AG938" s="209"/>
      <c r="AH938" s="209"/>
      <c r="AI938" s="209"/>
    </row>
    <row r="939" spans="1:35" ht="15.5">
      <c r="A939" s="180"/>
      <c r="B939" s="180"/>
      <c r="C939" s="180"/>
      <c r="D939" s="180"/>
      <c r="E939" s="45"/>
      <c r="F939" s="45"/>
      <c r="G939" s="45"/>
      <c r="H939" s="45"/>
      <c r="I939" s="45"/>
      <c r="J939" s="45"/>
      <c r="K939" s="45"/>
      <c r="L939" s="45"/>
      <c r="M939" s="45"/>
      <c r="N939" s="45"/>
      <c r="O939" s="45"/>
      <c r="P939" s="209"/>
      <c r="Q939" s="209"/>
      <c r="R939" s="209"/>
      <c r="S939" s="209"/>
      <c r="T939" s="209"/>
      <c r="U939" s="209"/>
      <c r="V939" s="209"/>
      <c r="W939" s="209"/>
      <c r="X939" s="209"/>
      <c r="Y939" s="209"/>
      <c r="Z939" s="209"/>
      <c r="AA939" s="209"/>
      <c r="AB939" s="209"/>
      <c r="AC939" s="209"/>
      <c r="AD939" s="209"/>
      <c r="AE939" s="209"/>
      <c r="AF939" s="209"/>
      <c r="AG939" s="209"/>
      <c r="AH939" s="209"/>
      <c r="AI939" s="209"/>
    </row>
    <row r="940" spans="1:35" ht="15.5">
      <c r="A940" s="180"/>
      <c r="B940" s="180"/>
      <c r="C940" s="180"/>
      <c r="D940" s="180"/>
      <c r="E940" s="45"/>
      <c r="F940" s="45"/>
      <c r="G940" s="45"/>
      <c r="H940" s="45"/>
      <c r="I940" s="45"/>
      <c r="J940" s="45"/>
      <c r="K940" s="45"/>
      <c r="L940" s="45"/>
      <c r="M940" s="45"/>
      <c r="N940" s="45"/>
      <c r="O940" s="45"/>
      <c r="P940" s="209"/>
      <c r="Q940" s="209"/>
      <c r="R940" s="209"/>
      <c r="S940" s="209"/>
      <c r="T940" s="209"/>
      <c r="U940" s="209"/>
      <c r="V940" s="209"/>
      <c r="W940" s="209"/>
      <c r="X940" s="209"/>
      <c r="Y940" s="209"/>
      <c r="Z940" s="209"/>
      <c r="AA940" s="209"/>
      <c r="AB940" s="209"/>
      <c r="AC940" s="209"/>
      <c r="AD940" s="209"/>
      <c r="AE940" s="209"/>
      <c r="AF940" s="209"/>
      <c r="AG940" s="209"/>
      <c r="AH940" s="209"/>
      <c r="AI940" s="209"/>
    </row>
    <row r="941" spans="1:35" ht="15.5">
      <c r="A941" s="180"/>
      <c r="B941" s="180"/>
      <c r="C941" s="180"/>
      <c r="D941" s="180"/>
      <c r="E941" s="45"/>
      <c r="F941" s="45"/>
      <c r="G941" s="45"/>
      <c r="H941" s="45"/>
      <c r="I941" s="45"/>
      <c r="J941" s="45"/>
      <c r="K941" s="45"/>
      <c r="L941" s="45"/>
      <c r="M941" s="45"/>
      <c r="N941" s="45"/>
      <c r="O941" s="45"/>
      <c r="P941" s="209"/>
      <c r="Q941" s="209"/>
      <c r="R941" s="209"/>
      <c r="S941" s="209"/>
      <c r="T941" s="209"/>
      <c r="U941" s="209"/>
      <c r="V941" s="209"/>
      <c r="W941" s="209"/>
      <c r="X941" s="209"/>
      <c r="Y941" s="209"/>
      <c r="Z941" s="209"/>
      <c r="AA941" s="209"/>
      <c r="AB941" s="209"/>
      <c r="AC941" s="209"/>
      <c r="AD941" s="209"/>
      <c r="AE941" s="209"/>
      <c r="AF941" s="209"/>
      <c r="AG941" s="209"/>
      <c r="AH941" s="209"/>
      <c r="AI941" s="209"/>
    </row>
    <row r="942" spans="1:35" ht="15.5">
      <c r="A942" s="180"/>
      <c r="B942" s="180"/>
      <c r="C942" s="180"/>
      <c r="D942" s="180"/>
      <c r="E942" s="45"/>
      <c r="F942" s="45"/>
      <c r="G942" s="45"/>
      <c r="H942" s="45"/>
      <c r="I942" s="45"/>
      <c r="J942" s="45"/>
      <c r="K942" s="45"/>
      <c r="L942" s="45"/>
      <c r="M942" s="45"/>
      <c r="N942" s="45"/>
      <c r="O942" s="45"/>
      <c r="P942" s="209"/>
      <c r="Q942" s="209"/>
      <c r="R942" s="209"/>
      <c r="S942" s="209"/>
      <c r="T942" s="209"/>
      <c r="U942" s="209"/>
      <c r="V942" s="209"/>
      <c r="W942" s="209"/>
      <c r="X942" s="209"/>
      <c r="Y942" s="209"/>
      <c r="Z942" s="209"/>
      <c r="AA942" s="209"/>
      <c r="AB942" s="209"/>
      <c r="AC942" s="209"/>
      <c r="AD942" s="209"/>
      <c r="AE942" s="209"/>
      <c r="AF942" s="209"/>
      <c r="AG942" s="209"/>
      <c r="AH942" s="209"/>
      <c r="AI942" s="209"/>
    </row>
    <row r="943" spans="1:35" ht="15.5">
      <c r="A943" s="180"/>
      <c r="B943" s="180"/>
      <c r="C943" s="180"/>
      <c r="D943" s="180"/>
      <c r="E943" s="45"/>
      <c r="F943" s="45"/>
      <c r="G943" s="45"/>
      <c r="H943" s="45"/>
      <c r="I943" s="45"/>
      <c r="J943" s="45"/>
      <c r="K943" s="45"/>
      <c r="L943" s="45"/>
      <c r="M943" s="45"/>
      <c r="N943" s="45"/>
      <c r="O943" s="45"/>
      <c r="P943" s="209"/>
      <c r="Q943" s="209"/>
      <c r="R943" s="209"/>
      <c r="S943" s="209"/>
      <c r="T943" s="209"/>
      <c r="U943" s="209"/>
      <c r="V943" s="209"/>
      <c r="W943" s="209"/>
      <c r="X943" s="209"/>
      <c r="Y943" s="209"/>
      <c r="Z943" s="209"/>
      <c r="AA943" s="209"/>
      <c r="AB943" s="209"/>
      <c r="AC943" s="209"/>
      <c r="AD943" s="209"/>
      <c r="AE943" s="209"/>
      <c r="AF943" s="209"/>
      <c r="AG943" s="209"/>
      <c r="AH943" s="209"/>
      <c r="AI943" s="209"/>
    </row>
    <row r="944" spans="1:35" ht="15.5">
      <c r="A944" s="180"/>
      <c r="B944" s="180"/>
      <c r="C944" s="180"/>
      <c r="D944" s="180"/>
      <c r="E944" s="45"/>
      <c r="F944" s="45"/>
      <c r="G944" s="45"/>
      <c r="H944" s="45"/>
      <c r="I944" s="45"/>
      <c r="J944" s="45"/>
      <c r="K944" s="45"/>
      <c r="L944" s="45"/>
      <c r="M944" s="45"/>
      <c r="N944" s="45"/>
      <c r="O944" s="45"/>
      <c r="P944" s="209"/>
      <c r="Q944" s="209"/>
      <c r="R944" s="209"/>
      <c r="S944" s="209"/>
      <c r="T944" s="209"/>
      <c r="U944" s="209"/>
      <c r="V944" s="209"/>
      <c r="W944" s="209"/>
      <c r="X944" s="209"/>
      <c r="Y944" s="209"/>
      <c r="Z944" s="209"/>
      <c r="AA944" s="209"/>
      <c r="AB944" s="209"/>
      <c r="AC944" s="209"/>
      <c r="AD944" s="209"/>
      <c r="AE944" s="209"/>
      <c r="AF944" s="209"/>
      <c r="AG944" s="209"/>
      <c r="AH944" s="209"/>
      <c r="AI944" s="209"/>
    </row>
    <row r="945" spans="1:35" ht="15.5">
      <c r="A945" s="180"/>
      <c r="B945" s="180"/>
      <c r="C945" s="180"/>
      <c r="D945" s="180"/>
      <c r="E945" s="45"/>
      <c r="F945" s="45"/>
      <c r="G945" s="45"/>
      <c r="H945" s="45"/>
      <c r="I945" s="45"/>
      <c r="J945" s="45"/>
      <c r="K945" s="45"/>
      <c r="L945" s="45"/>
      <c r="M945" s="45"/>
      <c r="N945" s="45"/>
      <c r="O945" s="45"/>
      <c r="P945" s="209"/>
      <c r="Q945" s="209"/>
      <c r="R945" s="209"/>
      <c r="S945" s="209"/>
      <c r="T945" s="209"/>
      <c r="U945" s="209"/>
      <c r="V945" s="209"/>
      <c r="W945" s="209"/>
      <c r="X945" s="209"/>
      <c r="Y945" s="209"/>
      <c r="Z945" s="209"/>
      <c r="AA945" s="209"/>
      <c r="AB945" s="209"/>
      <c r="AC945" s="209"/>
      <c r="AD945" s="209"/>
      <c r="AE945" s="209"/>
      <c r="AF945" s="209"/>
      <c r="AG945" s="209"/>
      <c r="AH945" s="209"/>
      <c r="AI945" s="209"/>
    </row>
    <row r="946" spans="1:35" ht="15.5">
      <c r="A946" s="180"/>
      <c r="B946" s="180"/>
      <c r="C946" s="180"/>
      <c r="D946" s="180"/>
      <c r="E946" s="45"/>
      <c r="F946" s="45"/>
      <c r="G946" s="45"/>
      <c r="H946" s="45"/>
      <c r="I946" s="45"/>
      <c r="J946" s="45"/>
      <c r="K946" s="45"/>
      <c r="L946" s="45"/>
      <c r="M946" s="45"/>
      <c r="N946" s="45"/>
      <c r="O946" s="45"/>
      <c r="P946" s="209"/>
      <c r="Q946" s="209"/>
      <c r="R946" s="209"/>
      <c r="S946" s="209"/>
      <c r="T946" s="209"/>
      <c r="U946" s="209"/>
      <c r="V946" s="209"/>
      <c r="W946" s="209"/>
      <c r="X946" s="209"/>
      <c r="Y946" s="209"/>
      <c r="Z946" s="209"/>
      <c r="AA946" s="209"/>
      <c r="AB946" s="209"/>
      <c r="AC946" s="209"/>
      <c r="AD946" s="209"/>
      <c r="AE946" s="209"/>
      <c r="AF946" s="209"/>
      <c r="AG946" s="209"/>
      <c r="AH946" s="209"/>
      <c r="AI946" s="209"/>
    </row>
    <row r="947" spans="1:35" ht="15.5">
      <c r="A947" s="180"/>
      <c r="B947" s="180"/>
      <c r="C947" s="180"/>
      <c r="D947" s="180"/>
      <c r="E947" s="45"/>
      <c r="F947" s="45"/>
      <c r="G947" s="45"/>
      <c r="H947" s="45"/>
      <c r="I947" s="45"/>
      <c r="J947" s="45"/>
      <c r="K947" s="45"/>
      <c r="L947" s="45"/>
      <c r="M947" s="45"/>
      <c r="N947" s="45"/>
      <c r="O947" s="45"/>
      <c r="P947" s="209"/>
      <c r="Q947" s="209"/>
      <c r="R947" s="209"/>
      <c r="S947" s="209"/>
      <c r="T947" s="209"/>
      <c r="U947" s="209"/>
      <c r="V947" s="209"/>
      <c r="W947" s="209"/>
      <c r="X947" s="209"/>
      <c r="Y947" s="209"/>
      <c r="Z947" s="209"/>
      <c r="AA947" s="209"/>
      <c r="AB947" s="209"/>
      <c r="AC947" s="209"/>
      <c r="AD947" s="209"/>
      <c r="AE947" s="209"/>
      <c r="AF947" s="209"/>
      <c r="AG947" s="209"/>
      <c r="AH947" s="209"/>
      <c r="AI947" s="209"/>
    </row>
    <row r="948" spans="1:35" ht="15.5">
      <c r="A948" s="180"/>
      <c r="B948" s="180"/>
      <c r="C948" s="180"/>
      <c r="D948" s="180"/>
      <c r="E948" s="45"/>
      <c r="F948" s="45"/>
      <c r="G948" s="45"/>
      <c r="H948" s="45"/>
      <c r="I948" s="45"/>
      <c r="J948" s="45"/>
      <c r="K948" s="45"/>
      <c r="L948" s="45"/>
      <c r="M948" s="45"/>
      <c r="N948" s="45"/>
      <c r="O948" s="45"/>
      <c r="P948" s="209"/>
      <c r="Q948" s="209"/>
      <c r="R948" s="209"/>
      <c r="S948" s="209"/>
      <c r="T948" s="209"/>
      <c r="U948" s="209"/>
      <c r="V948" s="209"/>
      <c r="W948" s="209"/>
      <c r="X948" s="209"/>
      <c r="Y948" s="209"/>
      <c r="Z948" s="209"/>
      <c r="AA948" s="209"/>
      <c r="AB948" s="209"/>
      <c r="AC948" s="209"/>
      <c r="AD948" s="209"/>
      <c r="AE948" s="209"/>
      <c r="AF948" s="209"/>
      <c r="AG948" s="209"/>
      <c r="AH948" s="209"/>
      <c r="AI948" s="209"/>
    </row>
    <row r="949" spans="1:35" ht="15.5">
      <c r="A949" s="180"/>
      <c r="B949" s="180"/>
      <c r="C949" s="180"/>
      <c r="D949" s="180"/>
      <c r="E949" s="45"/>
      <c r="F949" s="45"/>
      <c r="G949" s="45"/>
      <c r="H949" s="45"/>
      <c r="I949" s="45"/>
      <c r="J949" s="45"/>
      <c r="K949" s="45"/>
      <c r="L949" s="45"/>
      <c r="M949" s="45"/>
      <c r="N949" s="45"/>
      <c r="O949" s="45"/>
      <c r="P949" s="209"/>
      <c r="Q949" s="209"/>
      <c r="R949" s="209"/>
      <c r="S949" s="209"/>
      <c r="T949" s="209"/>
      <c r="U949" s="209"/>
      <c r="V949" s="209"/>
      <c r="W949" s="209"/>
      <c r="X949" s="209"/>
      <c r="Y949" s="209"/>
      <c r="Z949" s="209"/>
      <c r="AA949" s="209"/>
      <c r="AB949" s="209"/>
      <c r="AC949" s="209"/>
      <c r="AD949" s="209"/>
      <c r="AE949" s="209"/>
      <c r="AF949" s="209"/>
      <c r="AG949" s="209"/>
      <c r="AH949" s="209"/>
      <c r="AI949" s="209"/>
    </row>
    <row r="950" spans="1:35" ht="15.5">
      <c r="A950" s="180"/>
      <c r="B950" s="180"/>
      <c r="C950" s="180"/>
      <c r="D950" s="180"/>
      <c r="E950" s="45"/>
      <c r="F950" s="45"/>
      <c r="G950" s="45"/>
      <c r="H950" s="45"/>
      <c r="I950" s="45"/>
      <c r="J950" s="45"/>
      <c r="K950" s="45"/>
      <c r="L950" s="45"/>
      <c r="M950" s="45"/>
      <c r="N950" s="45"/>
      <c r="O950" s="45"/>
      <c r="P950" s="209"/>
      <c r="Q950" s="209"/>
      <c r="R950" s="209"/>
      <c r="S950" s="209"/>
      <c r="T950" s="209"/>
      <c r="U950" s="209"/>
      <c r="V950" s="209"/>
      <c r="W950" s="209"/>
      <c r="X950" s="209"/>
      <c r="Y950" s="209"/>
      <c r="Z950" s="209"/>
      <c r="AA950" s="209"/>
      <c r="AB950" s="209"/>
      <c r="AC950" s="209"/>
      <c r="AD950" s="209"/>
      <c r="AE950" s="209"/>
      <c r="AF950" s="209"/>
      <c r="AG950" s="209"/>
      <c r="AH950" s="209"/>
      <c r="AI950" s="209"/>
    </row>
    <row r="951" spans="1:35" ht="15.5">
      <c r="A951" s="180"/>
      <c r="B951" s="180"/>
      <c r="C951" s="180"/>
      <c r="D951" s="180"/>
      <c r="E951" s="45"/>
      <c r="F951" s="45"/>
      <c r="G951" s="45"/>
      <c r="H951" s="45"/>
      <c r="I951" s="45"/>
      <c r="J951" s="45"/>
      <c r="K951" s="45"/>
      <c r="L951" s="45"/>
      <c r="M951" s="45"/>
      <c r="N951" s="45"/>
      <c r="O951" s="45"/>
      <c r="P951" s="209"/>
      <c r="Q951" s="209"/>
      <c r="R951" s="209"/>
      <c r="S951" s="209"/>
      <c r="T951" s="209"/>
      <c r="U951" s="209"/>
      <c r="V951" s="209"/>
      <c r="W951" s="209"/>
      <c r="X951" s="209"/>
      <c r="Y951" s="209"/>
      <c r="Z951" s="209"/>
      <c r="AA951" s="209"/>
      <c r="AB951" s="209"/>
      <c r="AC951" s="209"/>
      <c r="AD951" s="209"/>
      <c r="AE951" s="209"/>
      <c r="AF951" s="209"/>
      <c r="AG951" s="209"/>
      <c r="AH951" s="209"/>
      <c r="AI951" s="209"/>
    </row>
    <row r="952" spans="1:35" ht="15.5">
      <c r="A952" s="180"/>
      <c r="B952" s="180"/>
      <c r="C952" s="180"/>
      <c r="D952" s="180"/>
      <c r="E952" s="45"/>
      <c r="F952" s="45"/>
      <c r="G952" s="45"/>
      <c r="H952" s="45"/>
      <c r="I952" s="45"/>
      <c r="J952" s="45"/>
      <c r="K952" s="45"/>
      <c r="L952" s="45"/>
      <c r="M952" s="45"/>
      <c r="N952" s="45"/>
      <c r="O952" s="45"/>
      <c r="P952" s="209"/>
      <c r="Q952" s="209"/>
      <c r="R952" s="209"/>
      <c r="S952" s="209"/>
      <c r="T952" s="209"/>
      <c r="U952" s="209"/>
      <c r="V952" s="209"/>
      <c r="W952" s="209"/>
      <c r="X952" s="209"/>
      <c r="Y952" s="209"/>
      <c r="Z952" s="209"/>
      <c r="AA952" s="209"/>
      <c r="AB952" s="209"/>
      <c r="AC952" s="209"/>
      <c r="AD952" s="209"/>
      <c r="AE952" s="209"/>
      <c r="AF952" s="209"/>
      <c r="AG952" s="209"/>
      <c r="AH952" s="209"/>
      <c r="AI952" s="209"/>
    </row>
    <row r="953" spans="1:35" ht="15.5">
      <c r="A953" s="180"/>
      <c r="B953" s="180"/>
      <c r="C953" s="180"/>
      <c r="D953" s="180"/>
      <c r="E953" s="45"/>
      <c r="F953" s="45"/>
      <c r="G953" s="45"/>
      <c r="H953" s="45"/>
      <c r="I953" s="45"/>
      <c r="J953" s="45"/>
      <c r="K953" s="45"/>
      <c r="L953" s="45"/>
      <c r="M953" s="45"/>
      <c r="N953" s="45"/>
      <c r="O953" s="45"/>
      <c r="P953" s="209"/>
      <c r="Q953" s="209"/>
      <c r="R953" s="209"/>
      <c r="S953" s="209"/>
      <c r="T953" s="209"/>
      <c r="U953" s="209"/>
      <c r="V953" s="209"/>
      <c r="W953" s="209"/>
      <c r="X953" s="209"/>
      <c r="Y953" s="209"/>
      <c r="Z953" s="209"/>
      <c r="AA953" s="209"/>
      <c r="AB953" s="209"/>
      <c r="AC953" s="209"/>
      <c r="AD953" s="209"/>
      <c r="AE953" s="209"/>
      <c r="AF953" s="209"/>
      <c r="AG953" s="209"/>
      <c r="AH953" s="209"/>
      <c r="AI953" s="209"/>
    </row>
    <row r="954" spans="1:35" ht="15.5">
      <c r="A954" s="180"/>
      <c r="B954" s="180"/>
      <c r="C954" s="180"/>
      <c r="D954" s="180"/>
      <c r="E954" s="45"/>
      <c r="F954" s="45"/>
      <c r="G954" s="45"/>
      <c r="H954" s="45"/>
      <c r="I954" s="45"/>
      <c r="J954" s="45"/>
      <c r="K954" s="45"/>
      <c r="L954" s="45"/>
      <c r="M954" s="45"/>
      <c r="N954" s="45"/>
      <c r="O954" s="45"/>
      <c r="P954" s="209"/>
      <c r="Q954" s="209"/>
      <c r="R954" s="209"/>
      <c r="S954" s="209"/>
      <c r="T954" s="209"/>
      <c r="U954" s="209"/>
      <c r="V954" s="209"/>
      <c r="W954" s="209"/>
      <c r="X954" s="209"/>
      <c r="Y954" s="209"/>
      <c r="Z954" s="209"/>
      <c r="AA954" s="209"/>
      <c r="AB954" s="209"/>
      <c r="AC954" s="209"/>
      <c r="AD954" s="209"/>
      <c r="AE954" s="209"/>
      <c r="AF954" s="209"/>
      <c r="AG954" s="209"/>
      <c r="AH954" s="209"/>
      <c r="AI954" s="209"/>
    </row>
    <row r="955" spans="1:35" ht="15.5">
      <c r="A955" s="180"/>
      <c r="B955" s="180"/>
      <c r="C955" s="180"/>
      <c r="D955" s="180"/>
      <c r="E955" s="45"/>
      <c r="F955" s="45"/>
      <c r="G955" s="45"/>
      <c r="H955" s="45"/>
      <c r="I955" s="45"/>
      <c r="J955" s="45"/>
      <c r="K955" s="45"/>
      <c r="L955" s="45"/>
      <c r="M955" s="45"/>
      <c r="N955" s="45"/>
      <c r="O955" s="45"/>
      <c r="P955" s="209"/>
      <c r="Q955" s="209"/>
      <c r="R955" s="209"/>
      <c r="S955" s="209"/>
      <c r="T955" s="209"/>
      <c r="U955" s="209"/>
      <c r="V955" s="209"/>
      <c r="W955" s="209"/>
      <c r="X955" s="209"/>
      <c r="Y955" s="209"/>
      <c r="Z955" s="209"/>
      <c r="AA955" s="209"/>
      <c r="AB955" s="209"/>
      <c r="AC955" s="209"/>
      <c r="AD955" s="209"/>
      <c r="AE955" s="209"/>
      <c r="AF955" s="209"/>
      <c r="AG955" s="209"/>
      <c r="AH955" s="209"/>
      <c r="AI955" s="209"/>
    </row>
    <row r="956" spans="1:35" ht="15.5">
      <c r="A956" s="180"/>
      <c r="B956" s="180"/>
      <c r="C956" s="180"/>
      <c r="D956" s="180"/>
      <c r="E956" s="45"/>
      <c r="F956" s="45"/>
      <c r="G956" s="45"/>
      <c r="H956" s="45"/>
      <c r="I956" s="45"/>
      <c r="J956" s="45"/>
      <c r="K956" s="45"/>
      <c r="L956" s="45"/>
      <c r="M956" s="45"/>
      <c r="N956" s="45"/>
      <c r="O956" s="45"/>
      <c r="P956" s="209"/>
      <c r="Q956" s="209"/>
      <c r="R956" s="209"/>
      <c r="S956" s="209"/>
      <c r="T956" s="209"/>
      <c r="U956" s="209"/>
      <c r="V956" s="209"/>
      <c r="W956" s="209"/>
      <c r="X956" s="209"/>
      <c r="Y956" s="209"/>
      <c r="Z956" s="209"/>
      <c r="AA956" s="209"/>
      <c r="AB956" s="209"/>
      <c r="AC956" s="209"/>
      <c r="AD956" s="209"/>
      <c r="AE956" s="209"/>
      <c r="AF956" s="209"/>
      <c r="AG956" s="209"/>
      <c r="AH956" s="209"/>
      <c r="AI956" s="209"/>
    </row>
    <row r="957" spans="1:35" ht="15.5">
      <c r="A957" s="180"/>
      <c r="B957" s="180"/>
      <c r="C957" s="180"/>
      <c r="D957" s="180"/>
      <c r="E957" s="45"/>
      <c r="F957" s="45"/>
      <c r="G957" s="45"/>
      <c r="H957" s="45"/>
      <c r="I957" s="45"/>
      <c r="J957" s="45"/>
      <c r="K957" s="45"/>
      <c r="L957" s="45"/>
      <c r="M957" s="45"/>
      <c r="N957" s="45"/>
      <c r="O957" s="45"/>
      <c r="P957" s="209"/>
      <c r="Q957" s="209"/>
      <c r="R957" s="209"/>
      <c r="S957" s="209"/>
      <c r="T957" s="209"/>
      <c r="U957" s="209"/>
      <c r="V957" s="209"/>
      <c r="W957" s="209"/>
      <c r="X957" s="209"/>
      <c r="Y957" s="209"/>
      <c r="Z957" s="209"/>
      <c r="AA957" s="209"/>
      <c r="AB957" s="209"/>
      <c r="AC957" s="209"/>
      <c r="AD957" s="209"/>
      <c r="AE957" s="209"/>
      <c r="AF957" s="209"/>
      <c r="AG957" s="209"/>
      <c r="AH957" s="209"/>
      <c r="AI957" s="209"/>
    </row>
    <row r="958" spans="1:35" ht="15.5">
      <c r="A958" s="180"/>
      <c r="B958" s="180"/>
      <c r="C958" s="180"/>
      <c r="D958" s="180"/>
      <c r="E958" s="45"/>
      <c r="F958" s="45"/>
      <c r="G958" s="45"/>
      <c r="H958" s="45"/>
      <c r="I958" s="45"/>
      <c r="J958" s="45"/>
      <c r="K958" s="45"/>
      <c r="L958" s="45"/>
      <c r="M958" s="45"/>
      <c r="N958" s="45"/>
      <c r="O958" s="45"/>
      <c r="P958" s="209"/>
      <c r="Q958" s="209"/>
      <c r="R958" s="209"/>
      <c r="S958" s="209"/>
      <c r="T958" s="209"/>
      <c r="U958" s="209"/>
      <c r="V958" s="209"/>
      <c r="W958" s="209"/>
      <c r="X958" s="209"/>
      <c r="Y958" s="209"/>
      <c r="Z958" s="209"/>
      <c r="AA958" s="209"/>
      <c r="AB958" s="209"/>
      <c r="AC958" s="209"/>
      <c r="AD958" s="209"/>
      <c r="AE958" s="209"/>
      <c r="AF958" s="209"/>
      <c r="AG958" s="209"/>
      <c r="AH958" s="209"/>
      <c r="AI958" s="209"/>
    </row>
    <row r="959" spans="1:35" ht="15.5">
      <c r="A959" s="180"/>
      <c r="B959" s="180"/>
      <c r="C959" s="180"/>
      <c r="D959" s="180"/>
      <c r="E959" s="45"/>
      <c r="F959" s="45"/>
      <c r="G959" s="45"/>
      <c r="H959" s="45"/>
      <c r="I959" s="45"/>
      <c r="J959" s="45"/>
      <c r="K959" s="45"/>
      <c r="L959" s="45"/>
      <c r="M959" s="45"/>
      <c r="N959" s="45"/>
      <c r="O959" s="45"/>
      <c r="P959" s="209"/>
      <c r="Q959" s="209"/>
      <c r="R959" s="209"/>
      <c r="S959" s="209"/>
      <c r="T959" s="209"/>
      <c r="U959" s="209"/>
      <c r="V959" s="209"/>
      <c r="W959" s="209"/>
      <c r="X959" s="209"/>
      <c r="Y959" s="209"/>
      <c r="Z959" s="209"/>
      <c r="AA959" s="209"/>
      <c r="AB959" s="209"/>
      <c r="AC959" s="209"/>
      <c r="AD959" s="209"/>
      <c r="AE959" s="209"/>
      <c r="AF959" s="209"/>
      <c r="AG959" s="209"/>
      <c r="AH959" s="209"/>
      <c r="AI959" s="209"/>
    </row>
    <row r="960" spans="1:35" ht="15.5">
      <c r="A960" s="180"/>
      <c r="B960" s="180"/>
      <c r="C960" s="180"/>
      <c r="D960" s="180"/>
      <c r="E960" s="45"/>
      <c r="F960" s="45"/>
      <c r="G960" s="45"/>
      <c r="H960" s="45"/>
      <c r="I960" s="45"/>
      <c r="J960" s="45"/>
      <c r="K960" s="45"/>
      <c r="L960" s="45"/>
      <c r="M960" s="45"/>
      <c r="N960" s="45"/>
      <c r="O960" s="45"/>
      <c r="P960" s="209"/>
      <c r="Q960" s="209"/>
      <c r="R960" s="209"/>
      <c r="S960" s="209"/>
      <c r="T960" s="209"/>
      <c r="U960" s="209"/>
      <c r="V960" s="209"/>
      <c r="W960" s="209"/>
      <c r="X960" s="209"/>
      <c r="Y960" s="209"/>
      <c r="Z960" s="209"/>
      <c r="AA960" s="209"/>
      <c r="AB960" s="209"/>
      <c r="AC960" s="209"/>
      <c r="AD960" s="209"/>
      <c r="AE960" s="209"/>
      <c r="AF960" s="209"/>
      <c r="AG960" s="209"/>
      <c r="AH960" s="209"/>
      <c r="AI960" s="209"/>
    </row>
    <row r="961" spans="1:35" ht="15.5">
      <c r="A961" s="180"/>
      <c r="B961" s="180"/>
      <c r="C961" s="180"/>
      <c r="D961" s="180"/>
      <c r="E961" s="45"/>
      <c r="F961" s="45"/>
      <c r="G961" s="45"/>
      <c r="H961" s="45"/>
      <c r="I961" s="45"/>
      <c r="J961" s="45"/>
      <c r="K961" s="45"/>
      <c r="L961" s="45"/>
      <c r="M961" s="45"/>
      <c r="N961" s="45"/>
      <c r="O961" s="45"/>
      <c r="P961" s="209"/>
      <c r="Q961" s="209"/>
      <c r="R961" s="209"/>
      <c r="S961" s="209"/>
      <c r="T961" s="209"/>
      <c r="U961" s="209"/>
      <c r="V961" s="209"/>
      <c r="W961" s="209"/>
      <c r="X961" s="209"/>
      <c r="Y961" s="209"/>
      <c r="Z961" s="209"/>
      <c r="AA961" s="209"/>
      <c r="AB961" s="209"/>
      <c r="AC961" s="209"/>
      <c r="AD961" s="209"/>
      <c r="AE961" s="209"/>
      <c r="AF961" s="209"/>
      <c r="AG961" s="209"/>
      <c r="AH961" s="209"/>
      <c r="AI961" s="209"/>
    </row>
    <row r="962" spans="1:35" ht="15.5">
      <c r="A962" s="180"/>
      <c r="B962" s="180"/>
      <c r="C962" s="180"/>
      <c r="D962" s="180"/>
      <c r="E962" s="45"/>
      <c r="F962" s="45"/>
      <c r="G962" s="45"/>
      <c r="H962" s="45"/>
      <c r="I962" s="45"/>
      <c r="J962" s="45"/>
      <c r="K962" s="45"/>
      <c r="L962" s="45"/>
      <c r="M962" s="45"/>
      <c r="N962" s="45"/>
      <c r="O962" s="45"/>
      <c r="P962" s="209"/>
      <c r="Q962" s="209"/>
      <c r="R962" s="209"/>
      <c r="S962" s="209"/>
      <c r="T962" s="209"/>
      <c r="U962" s="209"/>
      <c r="V962" s="209"/>
      <c r="W962" s="209"/>
      <c r="X962" s="209"/>
      <c r="Y962" s="209"/>
      <c r="Z962" s="209"/>
      <c r="AA962" s="209"/>
      <c r="AB962" s="209"/>
      <c r="AC962" s="209"/>
      <c r="AD962" s="209"/>
      <c r="AE962" s="209"/>
      <c r="AF962" s="209"/>
      <c r="AG962" s="209"/>
      <c r="AH962" s="209"/>
      <c r="AI962" s="209"/>
    </row>
    <row r="963" spans="1:35" ht="15.5">
      <c r="A963" s="180"/>
      <c r="B963" s="180"/>
      <c r="C963" s="180"/>
      <c r="D963" s="180"/>
      <c r="E963" s="45"/>
      <c r="F963" s="45"/>
      <c r="G963" s="45"/>
      <c r="H963" s="45"/>
      <c r="I963" s="45"/>
      <c r="J963" s="45"/>
      <c r="K963" s="45"/>
      <c r="L963" s="45"/>
      <c r="M963" s="45"/>
      <c r="N963" s="45"/>
      <c r="O963" s="45"/>
      <c r="P963" s="209"/>
      <c r="Q963" s="209"/>
      <c r="R963" s="209"/>
      <c r="S963" s="209"/>
      <c r="T963" s="209"/>
      <c r="U963" s="209"/>
      <c r="V963" s="209"/>
      <c r="W963" s="209"/>
      <c r="X963" s="209"/>
      <c r="Y963" s="209"/>
      <c r="Z963" s="209"/>
      <c r="AA963" s="209"/>
      <c r="AB963" s="209"/>
      <c r="AC963" s="209"/>
      <c r="AD963" s="209"/>
      <c r="AE963" s="209"/>
      <c r="AF963" s="209"/>
      <c r="AG963" s="209"/>
      <c r="AH963" s="209"/>
      <c r="AI963" s="209"/>
    </row>
    <row r="964" spans="1:35" ht="15.5">
      <c r="A964" s="180"/>
      <c r="B964" s="180"/>
      <c r="C964" s="180"/>
      <c r="D964" s="180"/>
      <c r="E964" s="45"/>
      <c r="F964" s="45"/>
      <c r="G964" s="45"/>
      <c r="H964" s="45"/>
      <c r="I964" s="45"/>
      <c r="J964" s="45"/>
      <c r="K964" s="45"/>
      <c r="L964" s="45"/>
      <c r="M964" s="45"/>
      <c r="N964" s="45"/>
      <c r="O964" s="45"/>
      <c r="P964" s="209"/>
      <c r="Q964" s="209"/>
      <c r="R964" s="209"/>
      <c r="S964" s="209"/>
      <c r="T964" s="209"/>
      <c r="U964" s="209"/>
      <c r="V964" s="209"/>
      <c r="W964" s="209"/>
      <c r="X964" s="209"/>
      <c r="Y964" s="209"/>
      <c r="Z964" s="209"/>
      <c r="AA964" s="209"/>
      <c r="AB964" s="209"/>
      <c r="AC964" s="209"/>
      <c r="AD964" s="209"/>
      <c r="AE964" s="209"/>
      <c r="AF964" s="209"/>
      <c r="AG964" s="209"/>
      <c r="AH964" s="209"/>
      <c r="AI964" s="209"/>
    </row>
    <row r="965" spans="1:35" ht="15.5">
      <c r="A965" s="180"/>
      <c r="B965" s="180"/>
      <c r="C965" s="180"/>
      <c r="D965" s="180"/>
      <c r="E965" s="45"/>
      <c r="F965" s="45"/>
      <c r="G965" s="45"/>
      <c r="H965" s="45"/>
      <c r="I965" s="45"/>
      <c r="J965" s="45"/>
      <c r="K965" s="45"/>
      <c r="L965" s="45"/>
      <c r="M965" s="45"/>
      <c r="N965" s="45"/>
      <c r="O965" s="45"/>
      <c r="P965" s="209"/>
      <c r="Q965" s="209"/>
      <c r="R965" s="209"/>
      <c r="S965" s="209"/>
      <c r="T965" s="209"/>
      <c r="U965" s="209"/>
      <c r="V965" s="209"/>
      <c r="W965" s="209"/>
      <c r="X965" s="209"/>
      <c r="Y965" s="209"/>
      <c r="Z965" s="209"/>
      <c r="AA965" s="209"/>
      <c r="AB965" s="209"/>
      <c r="AC965" s="209"/>
      <c r="AD965" s="209"/>
      <c r="AE965" s="209"/>
      <c r="AF965" s="209"/>
      <c r="AG965" s="209"/>
      <c r="AH965" s="209"/>
      <c r="AI965" s="209"/>
    </row>
    <row r="966" spans="1:35" ht="15.5">
      <c r="A966" s="180"/>
      <c r="B966" s="180"/>
      <c r="C966" s="180"/>
      <c r="D966" s="180"/>
      <c r="E966" s="45"/>
      <c r="F966" s="45"/>
      <c r="G966" s="45"/>
      <c r="H966" s="45"/>
      <c r="I966" s="45"/>
      <c r="J966" s="45"/>
      <c r="K966" s="45"/>
      <c r="L966" s="45"/>
      <c r="M966" s="45"/>
      <c r="N966" s="45"/>
      <c r="O966" s="45"/>
      <c r="P966" s="209"/>
      <c r="Q966" s="209"/>
      <c r="R966" s="209"/>
      <c r="S966" s="209"/>
      <c r="T966" s="209"/>
      <c r="U966" s="209"/>
      <c r="V966" s="209"/>
      <c r="W966" s="209"/>
      <c r="X966" s="209"/>
      <c r="Y966" s="209"/>
      <c r="Z966" s="209"/>
      <c r="AA966" s="209"/>
      <c r="AB966" s="209"/>
      <c r="AC966" s="209"/>
      <c r="AD966" s="209"/>
      <c r="AE966" s="209"/>
      <c r="AF966" s="209"/>
      <c r="AG966" s="209"/>
      <c r="AH966" s="209"/>
      <c r="AI966" s="209"/>
    </row>
    <row r="967" spans="1:35" ht="15.5">
      <c r="A967" s="180"/>
      <c r="B967" s="180"/>
      <c r="C967" s="180"/>
      <c r="D967" s="180"/>
      <c r="E967" s="45"/>
      <c r="F967" s="45"/>
      <c r="G967" s="45"/>
      <c r="H967" s="45"/>
      <c r="I967" s="45"/>
      <c r="J967" s="45"/>
      <c r="K967" s="45"/>
      <c r="L967" s="45"/>
      <c r="M967" s="45"/>
      <c r="N967" s="45"/>
      <c r="O967" s="45"/>
      <c r="P967" s="209"/>
      <c r="Q967" s="209"/>
      <c r="R967" s="209"/>
      <c r="S967" s="209"/>
      <c r="T967" s="209"/>
      <c r="U967" s="209"/>
      <c r="V967" s="209"/>
      <c r="W967" s="209"/>
      <c r="X967" s="209"/>
      <c r="Y967" s="209"/>
      <c r="Z967" s="209"/>
      <c r="AA967" s="209"/>
      <c r="AB967" s="209"/>
      <c r="AC967" s="209"/>
      <c r="AD967" s="209"/>
      <c r="AE967" s="209"/>
      <c r="AF967" s="209"/>
      <c r="AG967" s="209"/>
      <c r="AH967" s="209"/>
      <c r="AI967" s="209"/>
    </row>
    <row r="968" spans="1:35" ht="15.5">
      <c r="A968" s="180"/>
      <c r="B968" s="180"/>
      <c r="C968" s="180"/>
      <c r="D968" s="180"/>
      <c r="E968" s="45"/>
      <c r="F968" s="45"/>
      <c r="G968" s="45"/>
      <c r="H968" s="45"/>
      <c r="I968" s="45"/>
      <c r="J968" s="45"/>
      <c r="K968" s="45"/>
      <c r="L968" s="45"/>
      <c r="M968" s="45"/>
      <c r="N968" s="45"/>
      <c r="O968" s="45"/>
      <c r="P968" s="209"/>
      <c r="Q968" s="209"/>
      <c r="R968" s="209"/>
      <c r="S968" s="209"/>
      <c r="T968" s="209"/>
      <c r="U968" s="209"/>
      <c r="V968" s="209"/>
      <c r="W968" s="209"/>
      <c r="X968" s="209"/>
      <c r="Y968" s="209"/>
      <c r="Z968" s="209"/>
      <c r="AA968" s="209"/>
      <c r="AB968" s="209"/>
      <c r="AC968" s="209"/>
      <c r="AD968" s="209"/>
      <c r="AE968" s="209"/>
      <c r="AF968" s="209"/>
      <c r="AG968" s="209"/>
      <c r="AH968" s="209"/>
      <c r="AI968" s="209"/>
    </row>
    <row r="969" spans="1:35" ht="15.5">
      <c r="A969" s="180"/>
      <c r="B969" s="180"/>
      <c r="C969" s="180"/>
      <c r="D969" s="180"/>
      <c r="E969" s="45"/>
      <c r="F969" s="45"/>
      <c r="G969" s="45"/>
      <c r="H969" s="45"/>
      <c r="I969" s="45"/>
      <c r="J969" s="45"/>
      <c r="K969" s="45"/>
      <c r="L969" s="45"/>
      <c r="M969" s="45"/>
      <c r="N969" s="45"/>
      <c r="O969" s="45"/>
      <c r="P969" s="209"/>
      <c r="Q969" s="209"/>
      <c r="R969" s="209"/>
      <c r="S969" s="209"/>
      <c r="T969" s="209"/>
      <c r="U969" s="209"/>
      <c r="V969" s="209"/>
      <c r="W969" s="209"/>
      <c r="X969" s="209"/>
      <c r="Y969" s="209"/>
      <c r="Z969" s="209"/>
      <c r="AA969" s="209"/>
      <c r="AB969" s="209"/>
      <c r="AC969" s="209"/>
      <c r="AD969" s="209"/>
      <c r="AE969" s="209"/>
      <c r="AF969" s="209"/>
      <c r="AG969" s="209"/>
      <c r="AH969" s="209"/>
      <c r="AI969" s="209"/>
    </row>
    <row r="970" spans="1:35" ht="15.5">
      <c r="A970" s="180"/>
      <c r="B970" s="180"/>
      <c r="C970" s="180"/>
      <c r="D970" s="180"/>
      <c r="E970" s="45"/>
      <c r="F970" s="45"/>
      <c r="G970" s="45"/>
      <c r="H970" s="45"/>
      <c r="I970" s="45"/>
      <c r="J970" s="45"/>
      <c r="K970" s="45"/>
      <c r="L970" s="45"/>
      <c r="M970" s="45"/>
      <c r="N970" s="45"/>
      <c r="O970" s="45"/>
      <c r="P970" s="209"/>
      <c r="Q970" s="209"/>
      <c r="R970" s="209"/>
      <c r="S970" s="209"/>
      <c r="T970" s="209"/>
      <c r="U970" s="209"/>
      <c r="V970" s="209"/>
      <c r="W970" s="209"/>
      <c r="X970" s="209"/>
      <c r="Y970" s="209"/>
      <c r="Z970" s="209"/>
      <c r="AA970" s="209"/>
      <c r="AB970" s="209"/>
      <c r="AC970" s="209"/>
      <c r="AD970" s="209"/>
      <c r="AE970" s="209"/>
      <c r="AF970" s="209"/>
      <c r="AG970" s="209"/>
      <c r="AH970" s="209"/>
      <c r="AI970" s="209"/>
    </row>
    <row r="971" spans="1:35" ht="15.5">
      <c r="A971" s="180"/>
      <c r="B971" s="180"/>
      <c r="C971" s="180"/>
      <c r="D971" s="180"/>
      <c r="E971" s="45"/>
      <c r="F971" s="45"/>
      <c r="G971" s="45"/>
      <c r="H971" s="45"/>
      <c r="I971" s="45"/>
      <c r="J971" s="45"/>
      <c r="K971" s="45"/>
      <c r="L971" s="45"/>
      <c r="M971" s="45"/>
      <c r="N971" s="45"/>
      <c r="O971" s="45"/>
      <c r="P971" s="209"/>
      <c r="Q971" s="209"/>
      <c r="R971" s="209"/>
      <c r="S971" s="209"/>
      <c r="T971" s="209"/>
      <c r="U971" s="209"/>
      <c r="V971" s="209"/>
      <c r="W971" s="209"/>
      <c r="X971" s="209"/>
      <c r="Y971" s="209"/>
      <c r="Z971" s="209"/>
      <c r="AA971" s="209"/>
      <c r="AB971" s="209"/>
      <c r="AC971" s="209"/>
      <c r="AD971" s="209"/>
      <c r="AE971" s="209"/>
      <c r="AF971" s="209"/>
      <c r="AG971" s="209"/>
      <c r="AH971" s="209"/>
      <c r="AI971" s="209"/>
    </row>
    <row r="972" spans="1:35" ht="15.5">
      <c r="A972" s="180"/>
      <c r="B972" s="180"/>
      <c r="C972" s="180"/>
      <c r="D972" s="180"/>
      <c r="E972" s="45"/>
      <c r="F972" s="45"/>
      <c r="G972" s="45"/>
      <c r="H972" s="45"/>
      <c r="I972" s="45"/>
      <c r="J972" s="45"/>
      <c r="K972" s="45"/>
      <c r="L972" s="45"/>
      <c r="M972" s="45"/>
      <c r="N972" s="45"/>
      <c r="O972" s="45"/>
      <c r="P972" s="209"/>
      <c r="Q972" s="209"/>
      <c r="R972" s="209"/>
      <c r="S972" s="209"/>
      <c r="T972" s="209"/>
      <c r="U972" s="209"/>
      <c r="V972" s="209"/>
      <c r="W972" s="209"/>
      <c r="X972" s="209"/>
      <c r="Y972" s="209"/>
      <c r="Z972" s="209"/>
      <c r="AA972" s="209"/>
      <c r="AB972" s="209"/>
      <c r="AC972" s="209"/>
      <c r="AD972" s="209"/>
      <c r="AE972" s="209"/>
      <c r="AF972" s="209"/>
      <c r="AG972" s="209"/>
      <c r="AH972" s="209"/>
      <c r="AI972" s="209"/>
    </row>
    <row r="973" spans="1:35" ht="15.5">
      <c r="A973" s="180"/>
      <c r="B973" s="180"/>
      <c r="C973" s="180"/>
      <c r="D973" s="180"/>
      <c r="E973" s="45"/>
      <c r="F973" s="45"/>
      <c r="G973" s="45"/>
      <c r="H973" s="45"/>
      <c r="I973" s="45"/>
      <c r="J973" s="45"/>
      <c r="K973" s="45"/>
      <c r="L973" s="45"/>
      <c r="M973" s="45"/>
      <c r="N973" s="45"/>
      <c r="O973" s="45"/>
      <c r="P973" s="209"/>
      <c r="Q973" s="209"/>
      <c r="R973" s="209"/>
      <c r="S973" s="209"/>
      <c r="T973" s="209"/>
      <c r="U973" s="209"/>
      <c r="V973" s="209"/>
      <c r="W973" s="209"/>
      <c r="X973" s="209"/>
      <c r="Y973" s="209"/>
      <c r="Z973" s="209"/>
      <c r="AA973" s="209"/>
      <c r="AB973" s="209"/>
      <c r="AC973" s="209"/>
      <c r="AD973" s="209"/>
      <c r="AE973" s="209"/>
      <c r="AF973" s="209"/>
      <c r="AG973" s="209"/>
      <c r="AH973" s="209"/>
      <c r="AI973" s="209"/>
    </row>
    <row r="974" spans="1:35" ht="15.5">
      <c r="A974" s="180"/>
      <c r="B974" s="180"/>
      <c r="C974" s="180"/>
      <c r="D974" s="180"/>
      <c r="E974" s="45"/>
      <c r="F974" s="45"/>
      <c r="G974" s="45"/>
      <c r="H974" s="45"/>
      <c r="I974" s="45"/>
      <c r="J974" s="45"/>
      <c r="K974" s="45"/>
      <c r="L974" s="45"/>
      <c r="M974" s="45"/>
      <c r="N974" s="45"/>
      <c r="O974" s="45"/>
      <c r="P974" s="209"/>
      <c r="Q974" s="209"/>
      <c r="R974" s="209"/>
      <c r="S974" s="209"/>
      <c r="T974" s="209"/>
      <c r="U974" s="209"/>
      <c r="V974" s="209"/>
      <c r="W974" s="209"/>
      <c r="X974" s="209"/>
      <c r="Y974" s="209"/>
      <c r="Z974" s="209"/>
      <c r="AA974" s="209"/>
      <c r="AB974" s="209"/>
      <c r="AC974" s="209"/>
      <c r="AD974" s="209"/>
      <c r="AE974" s="209"/>
      <c r="AF974" s="209"/>
      <c r="AG974" s="209"/>
      <c r="AH974" s="209"/>
      <c r="AI974" s="209"/>
    </row>
    <row r="975" spans="1:35" ht="15.5">
      <c r="A975" s="180"/>
      <c r="B975" s="180"/>
      <c r="C975" s="180"/>
      <c r="D975" s="180"/>
      <c r="E975" s="45"/>
      <c r="F975" s="45"/>
      <c r="G975" s="45"/>
      <c r="H975" s="45"/>
      <c r="I975" s="45"/>
      <c r="J975" s="45"/>
      <c r="K975" s="45"/>
      <c r="L975" s="45"/>
      <c r="M975" s="45"/>
      <c r="N975" s="45"/>
      <c r="O975" s="45"/>
      <c r="P975" s="209"/>
      <c r="Q975" s="209"/>
      <c r="R975" s="209"/>
      <c r="S975" s="209"/>
      <c r="T975" s="209"/>
      <c r="U975" s="209"/>
      <c r="V975" s="209"/>
      <c r="W975" s="209"/>
      <c r="X975" s="209"/>
      <c r="Y975" s="209"/>
      <c r="Z975" s="209"/>
      <c r="AA975" s="209"/>
      <c r="AB975" s="209"/>
      <c r="AC975" s="209"/>
      <c r="AD975" s="209"/>
      <c r="AE975" s="209"/>
      <c r="AF975" s="209"/>
      <c r="AG975" s="209"/>
      <c r="AH975" s="209"/>
      <c r="AI975" s="209"/>
    </row>
    <row r="976" spans="1:35" ht="15.5">
      <c r="A976" s="180"/>
      <c r="B976" s="180"/>
      <c r="C976" s="180"/>
      <c r="D976" s="180"/>
      <c r="E976" s="45"/>
      <c r="F976" s="45"/>
      <c r="G976" s="45"/>
      <c r="H976" s="45"/>
      <c r="I976" s="45"/>
      <c r="J976" s="45"/>
      <c r="K976" s="45"/>
      <c r="L976" s="45"/>
      <c r="M976" s="45"/>
      <c r="N976" s="45"/>
      <c r="O976" s="45"/>
      <c r="P976" s="209"/>
      <c r="Q976" s="209"/>
      <c r="R976" s="209"/>
      <c r="S976" s="209"/>
      <c r="T976" s="209"/>
      <c r="U976" s="209"/>
      <c r="V976" s="209"/>
      <c r="W976" s="209"/>
      <c r="X976" s="209"/>
      <c r="Y976" s="209"/>
      <c r="Z976" s="209"/>
      <c r="AA976" s="209"/>
      <c r="AB976" s="209"/>
      <c r="AC976" s="209"/>
      <c r="AD976" s="209"/>
      <c r="AE976" s="209"/>
      <c r="AF976" s="209"/>
      <c r="AG976" s="209"/>
      <c r="AH976" s="209"/>
      <c r="AI976" s="209"/>
    </row>
    <row r="977" spans="1:35" ht="15.5">
      <c r="A977" s="180"/>
      <c r="B977" s="180"/>
      <c r="C977" s="180"/>
      <c r="D977" s="180"/>
      <c r="E977" s="45"/>
      <c r="F977" s="45"/>
      <c r="G977" s="45"/>
      <c r="H977" s="45"/>
      <c r="I977" s="45"/>
      <c r="J977" s="45"/>
      <c r="K977" s="45"/>
      <c r="L977" s="45"/>
      <c r="M977" s="45"/>
      <c r="N977" s="45"/>
      <c r="O977" s="45"/>
      <c r="P977" s="209"/>
      <c r="Q977" s="209"/>
      <c r="R977" s="209"/>
      <c r="S977" s="209"/>
      <c r="T977" s="209"/>
      <c r="U977" s="209"/>
      <c r="V977" s="209"/>
      <c r="W977" s="209"/>
      <c r="X977" s="209"/>
      <c r="Y977" s="209"/>
      <c r="Z977" s="209"/>
      <c r="AA977" s="209"/>
      <c r="AB977" s="209"/>
      <c r="AC977" s="209"/>
      <c r="AD977" s="209"/>
      <c r="AE977" s="209"/>
      <c r="AF977" s="209"/>
      <c r="AG977" s="209"/>
      <c r="AH977" s="209"/>
      <c r="AI977" s="209"/>
    </row>
    <row r="978" spans="1:35" ht="15.5">
      <c r="A978" s="180"/>
      <c r="B978" s="180"/>
      <c r="C978" s="180"/>
      <c r="D978" s="180"/>
      <c r="E978" s="45"/>
      <c r="F978" s="45"/>
      <c r="G978" s="45"/>
      <c r="H978" s="45"/>
      <c r="I978" s="45"/>
      <c r="J978" s="45"/>
      <c r="K978" s="45"/>
      <c r="L978" s="45"/>
      <c r="M978" s="45"/>
      <c r="N978" s="45"/>
      <c r="O978" s="45"/>
      <c r="P978" s="209"/>
      <c r="Q978" s="209"/>
      <c r="R978" s="209"/>
      <c r="S978" s="209"/>
      <c r="T978" s="209"/>
      <c r="U978" s="209"/>
      <c r="V978" s="209"/>
      <c r="W978" s="209"/>
      <c r="X978" s="209"/>
      <c r="Y978" s="209"/>
      <c r="Z978" s="209"/>
      <c r="AA978" s="209"/>
      <c r="AB978" s="209"/>
      <c r="AC978" s="209"/>
      <c r="AD978" s="209"/>
      <c r="AE978" s="209"/>
      <c r="AF978" s="209"/>
      <c r="AG978" s="209"/>
      <c r="AH978" s="209"/>
      <c r="AI978" s="209"/>
    </row>
    <row r="979" spans="1:35" ht="15.5">
      <c r="A979" s="180"/>
      <c r="B979" s="180"/>
      <c r="C979" s="180"/>
      <c r="D979" s="180"/>
      <c r="E979" s="45"/>
      <c r="F979" s="45"/>
      <c r="G979" s="45"/>
      <c r="H979" s="45"/>
      <c r="I979" s="45"/>
      <c r="J979" s="45"/>
      <c r="K979" s="45"/>
      <c r="L979" s="45"/>
      <c r="M979" s="45"/>
      <c r="N979" s="45"/>
      <c r="O979" s="45"/>
      <c r="P979" s="209"/>
      <c r="Q979" s="209"/>
      <c r="R979" s="209"/>
      <c r="S979" s="209"/>
      <c r="T979" s="209"/>
      <c r="U979" s="209"/>
      <c r="V979" s="209"/>
      <c r="W979" s="209"/>
      <c r="X979" s="209"/>
      <c r="Y979" s="209"/>
      <c r="Z979" s="209"/>
      <c r="AA979" s="209"/>
      <c r="AB979" s="209"/>
      <c r="AC979" s="209"/>
      <c r="AD979" s="209"/>
      <c r="AE979" s="209"/>
      <c r="AF979" s="209"/>
      <c r="AG979" s="209"/>
      <c r="AH979" s="209"/>
      <c r="AI979" s="209"/>
    </row>
    <row r="980" spans="1:35" ht="15.5">
      <c r="A980" s="180"/>
      <c r="B980" s="180"/>
      <c r="C980" s="180"/>
      <c r="D980" s="180"/>
      <c r="E980" s="45"/>
      <c r="F980" s="45"/>
      <c r="G980" s="45"/>
      <c r="H980" s="45"/>
      <c r="I980" s="45"/>
      <c r="J980" s="45"/>
      <c r="K980" s="45"/>
      <c r="L980" s="45"/>
      <c r="M980" s="45"/>
      <c r="N980" s="45"/>
      <c r="O980" s="45"/>
      <c r="P980" s="209"/>
      <c r="Q980" s="209"/>
      <c r="R980" s="209"/>
      <c r="S980" s="209"/>
      <c r="T980" s="209"/>
      <c r="U980" s="209"/>
      <c r="V980" s="209"/>
      <c r="W980" s="209"/>
      <c r="X980" s="209"/>
      <c r="Y980" s="209"/>
      <c r="Z980" s="209"/>
      <c r="AA980" s="209"/>
      <c r="AB980" s="209"/>
      <c r="AC980" s="209"/>
      <c r="AD980" s="209"/>
      <c r="AE980" s="209"/>
      <c r="AF980" s="209"/>
      <c r="AG980" s="209"/>
      <c r="AH980" s="209"/>
      <c r="AI980" s="209"/>
    </row>
    <row r="981" spans="1:35" ht="15.5">
      <c r="A981" s="180"/>
      <c r="B981" s="180"/>
      <c r="C981" s="180"/>
      <c r="D981" s="180"/>
      <c r="E981" s="45"/>
      <c r="F981" s="45"/>
      <c r="G981" s="45"/>
      <c r="H981" s="45"/>
      <c r="I981" s="45"/>
      <c r="J981" s="45"/>
      <c r="K981" s="45"/>
      <c r="L981" s="45"/>
      <c r="M981" s="45"/>
      <c r="N981" s="45"/>
      <c r="O981" s="45"/>
      <c r="P981" s="209"/>
      <c r="Q981" s="209"/>
      <c r="R981" s="209"/>
      <c r="S981" s="209"/>
      <c r="T981" s="209"/>
      <c r="U981" s="209"/>
      <c r="V981" s="209"/>
      <c r="W981" s="209"/>
      <c r="X981" s="209"/>
      <c r="Y981" s="209"/>
      <c r="Z981" s="209"/>
      <c r="AA981" s="209"/>
      <c r="AB981" s="209"/>
      <c r="AC981" s="209"/>
      <c r="AD981" s="209"/>
      <c r="AE981" s="209"/>
      <c r="AF981" s="209"/>
      <c r="AG981" s="209"/>
      <c r="AH981" s="209"/>
      <c r="AI981" s="209"/>
    </row>
    <row r="982" spans="1:35" ht="15.5">
      <c r="A982" s="180"/>
      <c r="B982" s="180"/>
      <c r="C982" s="180"/>
      <c r="D982" s="180"/>
      <c r="E982" s="45"/>
      <c r="F982" s="45"/>
      <c r="G982" s="45"/>
      <c r="H982" s="45"/>
      <c r="I982" s="45"/>
      <c r="J982" s="45"/>
      <c r="K982" s="45"/>
      <c r="L982" s="45"/>
      <c r="M982" s="45"/>
      <c r="N982" s="45"/>
      <c r="O982" s="45"/>
      <c r="P982" s="209"/>
      <c r="Q982" s="209"/>
      <c r="R982" s="209"/>
      <c r="S982" s="209"/>
      <c r="T982" s="209"/>
      <c r="U982" s="209"/>
      <c r="V982" s="209"/>
      <c r="W982" s="209"/>
      <c r="X982" s="209"/>
      <c r="Y982" s="209"/>
      <c r="Z982" s="209"/>
      <c r="AA982" s="209"/>
      <c r="AB982" s="209"/>
      <c r="AC982" s="209"/>
      <c r="AD982" s="209"/>
      <c r="AE982" s="209"/>
      <c r="AF982" s="209"/>
      <c r="AG982" s="209"/>
      <c r="AH982" s="209"/>
      <c r="AI982" s="209"/>
    </row>
    <row r="983" spans="1:35" ht="15.5">
      <c r="A983" s="180"/>
      <c r="B983" s="180"/>
      <c r="C983" s="180"/>
      <c r="D983" s="180"/>
      <c r="E983" s="45"/>
      <c r="F983" s="45"/>
      <c r="G983" s="45"/>
      <c r="H983" s="45"/>
      <c r="I983" s="45"/>
      <c r="J983" s="45"/>
      <c r="K983" s="45"/>
      <c r="L983" s="45"/>
      <c r="M983" s="45"/>
      <c r="N983" s="45"/>
      <c r="O983" s="45"/>
      <c r="P983" s="209"/>
      <c r="Q983" s="209"/>
      <c r="R983" s="209"/>
      <c r="S983" s="209"/>
      <c r="T983" s="209"/>
      <c r="U983" s="209"/>
      <c r="V983" s="209"/>
      <c r="W983" s="209"/>
      <c r="X983" s="209"/>
      <c r="Y983" s="209"/>
      <c r="Z983" s="209"/>
      <c r="AA983" s="209"/>
      <c r="AB983" s="209"/>
      <c r="AC983" s="209"/>
      <c r="AD983" s="209"/>
      <c r="AE983" s="209"/>
      <c r="AF983" s="209"/>
      <c r="AG983" s="209"/>
      <c r="AH983" s="209"/>
      <c r="AI983" s="209"/>
    </row>
    <row r="984" spans="1:35" ht="15.5">
      <c r="A984" s="180"/>
      <c r="B984" s="180"/>
      <c r="C984" s="180"/>
      <c r="D984" s="180"/>
      <c r="E984" s="45"/>
      <c r="F984" s="45"/>
      <c r="G984" s="45"/>
      <c r="H984" s="45"/>
      <c r="I984" s="45"/>
      <c r="J984" s="45"/>
      <c r="K984" s="45"/>
      <c r="L984" s="45"/>
      <c r="M984" s="45"/>
      <c r="N984" s="45"/>
      <c r="O984" s="45"/>
      <c r="P984" s="209"/>
      <c r="Q984" s="209"/>
      <c r="R984" s="209"/>
      <c r="S984" s="209"/>
      <c r="T984" s="209"/>
      <c r="U984" s="209"/>
      <c r="V984" s="209"/>
      <c r="W984" s="209"/>
      <c r="X984" s="209"/>
      <c r="Y984" s="209"/>
      <c r="Z984" s="209"/>
      <c r="AA984" s="209"/>
      <c r="AB984" s="209"/>
      <c r="AC984" s="209"/>
      <c r="AD984" s="209"/>
      <c r="AE984" s="209"/>
      <c r="AF984" s="209"/>
      <c r="AG984" s="209"/>
      <c r="AH984" s="209"/>
      <c r="AI984" s="209"/>
    </row>
    <row r="985" spans="1:35" ht="15.5">
      <c r="A985" s="180"/>
      <c r="B985" s="180"/>
      <c r="C985" s="180"/>
      <c r="D985" s="180"/>
      <c r="E985" s="45"/>
      <c r="F985" s="45"/>
      <c r="G985" s="45"/>
      <c r="H985" s="45"/>
      <c r="I985" s="45"/>
      <c r="J985" s="45"/>
      <c r="K985" s="45"/>
      <c r="L985" s="45"/>
      <c r="M985" s="45"/>
      <c r="N985" s="45"/>
      <c r="O985" s="45"/>
      <c r="P985" s="209"/>
      <c r="Q985" s="209"/>
      <c r="R985" s="209"/>
      <c r="S985" s="209"/>
      <c r="T985" s="209"/>
      <c r="U985" s="209"/>
      <c r="V985" s="209"/>
      <c r="W985" s="209"/>
      <c r="X985" s="209"/>
      <c r="Y985" s="209"/>
      <c r="Z985" s="209"/>
      <c r="AA985" s="209"/>
      <c r="AB985" s="209"/>
      <c r="AC985" s="209"/>
      <c r="AD985" s="209"/>
      <c r="AE985" s="209"/>
      <c r="AF985" s="209"/>
      <c r="AG985" s="209"/>
      <c r="AH985" s="209"/>
      <c r="AI985" s="209"/>
    </row>
    <row r="986" spans="1:35" ht="15.5">
      <c r="A986" s="180"/>
      <c r="B986" s="180"/>
      <c r="C986" s="180"/>
      <c r="D986" s="180"/>
      <c r="E986" s="45"/>
      <c r="F986" s="45"/>
      <c r="G986" s="45"/>
      <c r="H986" s="45"/>
      <c r="I986" s="45"/>
      <c r="J986" s="45"/>
      <c r="K986" s="45"/>
      <c r="L986" s="45"/>
      <c r="M986" s="45"/>
      <c r="N986" s="45"/>
      <c r="O986" s="45"/>
      <c r="P986" s="209"/>
      <c r="Q986" s="209"/>
      <c r="R986" s="209"/>
      <c r="S986" s="209"/>
      <c r="T986" s="209"/>
      <c r="U986" s="209"/>
      <c r="V986" s="209"/>
      <c r="W986" s="209"/>
      <c r="X986" s="209"/>
      <c r="Y986" s="209"/>
      <c r="Z986" s="209"/>
      <c r="AA986" s="209"/>
      <c r="AB986" s="209"/>
      <c r="AC986" s="209"/>
      <c r="AD986" s="209"/>
      <c r="AE986" s="209"/>
      <c r="AF986" s="209"/>
      <c r="AG986" s="209"/>
      <c r="AH986" s="209"/>
      <c r="AI986" s="209"/>
    </row>
    <row r="987" spans="1:35" ht="15.5">
      <c r="A987" s="180"/>
      <c r="B987" s="180"/>
      <c r="C987" s="180"/>
      <c r="D987" s="180"/>
      <c r="E987" s="45"/>
      <c r="F987" s="45"/>
      <c r="G987" s="45"/>
      <c r="H987" s="45"/>
      <c r="I987" s="45"/>
      <c r="J987" s="45"/>
      <c r="K987" s="45"/>
      <c r="L987" s="45"/>
      <c r="M987" s="45"/>
      <c r="N987" s="45"/>
      <c r="O987" s="45"/>
      <c r="P987" s="209"/>
      <c r="Q987" s="209"/>
      <c r="R987" s="209"/>
      <c r="S987" s="209"/>
      <c r="T987" s="209"/>
      <c r="U987" s="209"/>
      <c r="V987" s="209"/>
      <c r="W987" s="209"/>
      <c r="X987" s="209"/>
      <c r="Y987" s="209"/>
      <c r="Z987" s="209"/>
      <c r="AA987" s="209"/>
      <c r="AB987" s="209"/>
      <c r="AC987" s="209"/>
      <c r="AD987" s="209"/>
      <c r="AE987" s="209"/>
      <c r="AF987" s="209"/>
      <c r="AG987" s="209"/>
      <c r="AH987" s="209"/>
      <c r="AI987" s="209"/>
    </row>
    <row r="988" spans="1:35" ht="15.5">
      <c r="A988" s="180"/>
      <c r="B988" s="180"/>
      <c r="C988" s="180"/>
      <c r="D988" s="180"/>
      <c r="E988" s="45"/>
      <c r="F988" s="45"/>
      <c r="G988" s="45"/>
      <c r="H988" s="45"/>
      <c r="I988" s="45"/>
      <c r="J988" s="45"/>
      <c r="K988" s="45"/>
      <c r="L988" s="45"/>
      <c r="M988" s="45"/>
      <c r="N988" s="45"/>
      <c r="O988" s="45"/>
      <c r="P988" s="209"/>
      <c r="Q988" s="209"/>
      <c r="R988" s="209"/>
      <c r="S988" s="209"/>
      <c r="T988" s="209"/>
      <c r="U988" s="209"/>
      <c r="V988" s="209"/>
      <c r="W988" s="209"/>
      <c r="X988" s="209"/>
      <c r="Y988" s="209"/>
      <c r="Z988" s="209"/>
      <c r="AA988" s="209"/>
      <c r="AB988" s="209"/>
      <c r="AC988" s="209"/>
      <c r="AD988" s="209"/>
      <c r="AE988" s="209"/>
      <c r="AF988" s="209"/>
      <c r="AG988" s="209"/>
      <c r="AH988" s="209"/>
      <c r="AI988" s="209"/>
    </row>
    <row r="989" spans="1:35" ht="15.5">
      <c r="A989" s="180"/>
      <c r="B989" s="180"/>
      <c r="C989" s="180"/>
      <c r="D989" s="180"/>
      <c r="E989" s="45"/>
      <c r="F989" s="45"/>
      <c r="G989" s="45"/>
      <c r="H989" s="45"/>
      <c r="I989" s="45"/>
      <c r="J989" s="45"/>
      <c r="K989" s="45"/>
      <c r="L989" s="45"/>
      <c r="M989" s="45"/>
      <c r="N989" s="45"/>
      <c r="O989" s="45"/>
      <c r="P989" s="209"/>
      <c r="Q989" s="209"/>
      <c r="R989" s="209"/>
      <c r="S989" s="209"/>
      <c r="T989" s="209"/>
      <c r="U989" s="209"/>
      <c r="V989" s="209"/>
      <c r="W989" s="209"/>
      <c r="X989" s="209"/>
      <c r="Y989" s="209"/>
      <c r="Z989" s="209"/>
      <c r="AA989" s="209"/>
      <c r="AB989" s="209"/>
      <c r="AC989" s="209"/>
      <c r="AD989" s="209"/>
      <c r="AE989" s="209"/>
      <c r="AF989" s="209"/>
      <c r="AG989" s="209"/>
      <c r="AH989" s="209"/>
      <c r="AI989" s="209"/>
    </row>
    <row r="990" spans="1:35" ht="15.5">
      <c r="A990" s="180"/>
      <c r="B990" s="180"/>
      <c r="C990" s="180"/>
      <c r="D990" s="180"/>
      <c r="E990" s="45"/>
      <c r="F990" s="45"/>
      <c r="G990" s="45"/>
      <c r="H990" s="45"/>
      <c r="I990" s="45"/>
      <c r="J990" s="45"/>
      <c r="K990" s="45"/>
      <c r="L990" s="45"/>
      <c r="M990" s="45"/>
      <c r="N990" s="45"/>
      <c r="O990" s="45"/>
      <c r="P990" s="209"/>
      <c r="Q990" s="209"/>
      <c r="R990" s="209"/>
      <c r="S990" s="209"/>
      <c r="T990" s="209"/>
      <c r="U990" s="209"/>
      <c r="V990" s="209"/>
      <c r="W990" s="209"/>
      <c r="X990" s="209"/>
      <c r="Y990" s="209"/>
      <c r="Z990" s="209"/>
      <c r="AA990" s="209"/>
      <c r="AB990" s="209"/>
      <c r="AC990" s="209"/>
      <c r="AD990" s="209"/>
      <c r="AE990" s="209"/>
      <c r="AF990" s="209"/>
      <c r="AG990" s="209"/>
      <c r="AH990" s="209"/>
      <c r="AI990" s="209"/>
    </row>
    <row r="991" spans="1:35" ht="15.5">
      <c r="A991" s="180"/>
      <c r="B991" s="180"/>
      <c r="C991" s="180"/>
      <c r="D991" s="180"/>
      <c r="E991" s="45"/>
      <c r="F991" s="45"/>
      <c r="G991" s="45"/>
      <c r="H991" s="45"/>
      <c r="I991" s="45"/>
      <c r="J991" s="45"/>
      <c r="K991" s="45"/>
      <c r="L991" s="45"/>
      <c r="M991" s="45"/>
      <c r="N991" s="45"/>
      <c r="O991" s="45"/>
      <c r="P991" s="209"/>
      <c r="Q991" s="209"/>
      <c r="R991" s="209"/>
      <c r="S991" s="209"/>
      <c r="T991" s="209"/>
      <c r="U991" s="209"/>
      <c r="V991" s="209"/>
      <c r="W991" s="209"/>
      <c r="X991" s="209"/>
      <c r="Y991" s="209"/>
      <c r="Z991" s="209"/>
      <c r="AA991" s="209"/>
      <c r="AB991" s="209"/>
      <c r="AC991" s="209"/>
      <c r="AD991" s="209"/>
      <c r="AE991" s="209"/>
      <c r="AF991" s="209"/>
      <c r="AG991" s="209"/>
      <c r="AH991" s="209"/>
      <c r="AI991" s="209"/>
    </row>
    <row r="992" spans="1:35" ht="15.5">
      <c r="A992" s="180"/>
      <c r="B992" s="180"/>
      <c r="C992" s="180"/>
      <c r="D992" s="180"/>
      <c r="E992" s="45"/>
      <c r="F992" s="45"/>
      <c r="G992" s="45"/>
      <c r="H992" s="45"/>
      <c r="I992" s="45"/>
      <c r="J992" s="45"/>
      <c r="K992" s="45"/>
      <c r="L992" s="45"/>
      <c r="M992" s="45"/>
      <c r="N992" s="45"/>
      <c r="O992" s="45"/>
      <c r="P992" s="209"/>
      <c r="Q992" s="209"/>
      <c r="R992" s="209"/>
      <c r="S992" s="209"/>
      <c r="T992" s="209"/>
      <c r="U992" s="209"/>
      <c r="V992" s="209"/>
      <c r="W992" s="209"/>
      <c r="X992" s="209"/>
      <c r="Y992" s="209"/>
      <c r="Z992" s="209"/>
      <c r="AA992" s="209"/>
      <c r="AB992" s="209"/>
      <c r="AC992" s="209"/>
      <c r="AD992" s="209"/>
      <c r="AE992" s="209"/>
      <c r="AF992" s="209"/>
      <c r="AG992" s="209"/>
      <c r="AH992" s="209"/>
      <c r="AI992" s="209"/>
    </row>
    <row r="993" spans="1:35" ht="15.5">
      <c r="A993" s="180"/>
      <c r="B993" s="180"/>
      <c r="C993" s="180"/>
      <c r="D993" s="180"/>
      <c r="E993" s="45"/>
      <c r="F993" s="45"/>
      <c r="G993" s="45"/>
      <c r="H993" s="45"/>
      <c r="I993" s="45"/>
      <c r="J993" s="45"/>
      <c r="K993" s="45"/>
      <c r="L993" s="45"/>
      <c r="M993" s="45"/>
      <c r="N993" s="45"/>
      <c r="O993" s="45"/>
      <c r="P993" s="209"/>
      <c r="Q993" s="209"/>
      <c r="R993" s="209"/>
      <c r="S993" s="209"/>
      <c r="T993" s="209"/>
      <c r="U993" s="209"/>
      <c r="V993" s="209"/>
      <c r="W993" s="209"/>
      <c r="X993" s="209"/>
      <c r="Y993" s="209"/>
      <c r="Z993" s="209"/>
      <c r="AA993" s="209"/>
      <c r="AB993" s="209"/>
      <c r="AC993" s="209"/>
      <c r="AD993" s="209"/>
      <c r="AE993" s="209"/>
      <c r="AF993" s="209"/>
      <c r="AG993" s="209"/>
      <c r="AH993" s="209"/>
      <c r="AI993" s="209"/>
    </row>
    <row r="994" spans="1:35" ht="15.5">
      <c r="A994" s="180"/>
      <c r="B994" s="180"/>
      <c r="C994" s="180"/>
      <c r="D994" s="180"/>
      <c r="E994" s="45"/>
      <c r="F994" s="45"/>
      <c r="G994" s="45"/>
      <c r="H994" s="45"/>
      <c r="I994" s="45"/>
      <c r="J994" s="45"/>
      <c r="K994" s="45"/>
      <c r="L994" s="45"/>
      <c r="M994" s="45"/>
      <c r="N994" s="45"/>
      <c r="O994" s="45"/>
      <c r="P994" s="209"/>
      <c r="Q994" s="209"/>
      <c r="R994" s="209"/>
      <c r="S994" s="209"/>
      <c r="T994" s="209"/>
      <c r="U994" s="209"/>
      <c r="V994" s="209"/>
      <c r="W994" s="209"/>
      <c r="X994" s="209"/>
      <c r="Y994" s="209"/>
      <c r="Z994" s="209"/>
      <c r="AA994" s="209"/>
      <c r="AB994" s="209"/>
      <c r="AC994" s="209"/>
      <c r="AD994" s="209"/>
      <c r="AE994" s="209"/>
      <c r="AF994" s="209"/>
      <c r="AG994" s="209"/>
      <c r="AH994" s="209"/>
      <c r="AI994" s="209"/>
    </row>
    <row r="995" spans="1:35" ht="15.5">
      <c r="A995" s="180"/>
      <c r="B995" s="180"/>
      <c r="C995" s="180"/>
      <c r="D995" s="180"/>
      <c r="E995" s="45"/>
      <c r="F995" s="45"/>
      <c r="G995" s="45"/>
      <c r="H995" s="45"/>
      <c r="I995" s="45"/>
      <c r="J995" s="45"/>
      <c r="K995" s="45"/>
      <c r="L995" s="45"/>
      <c r="M995" s="45"/>
      <c r="N995" s="45"/>
      <c r="O995" s="45"/>
      <c r="P995" s="209"/>
      <c r="Q995" s="209"/>
      <c r="R995" s="209"/>
      <c r="S995" s="209"/>
      <c r="T995" s="209"/>
      <c r="U995" s="209"/>
      <c r="V995" s="209"/>
      <c r="W995" s="209"/>
      <c r="X995" s="209"/>
      <c r="Y995" s="209"/>
      <c r="Z995" s="209"/>
      <c r="AA995" s="209"/>
      <c r="AB995" s="209"/>
      <c r="AC995" s="209"/>
      <c r="AD995" s="209"/>
      <c r="AE995" s="209"/>
      <c r="AF995" s="209"/>
      <c r="AG995" s="209"/>
      <c r="AH995" s="209"/>
      <c r="AI995" s="209"/>
    </row>
  </sheetData>
  <autoFilter ref="A1:N995"/>
  <hyperlinks>
    <hyperlink ref="L11" r:id="rId1"/>
    <hyperlink ref="L12" r:id="rId2"/>
    <hyperlink ref="L13" r:id="rId3"/>
    <hyperlink ref="L22" r:id="rId4" location="login"/>
    <hyperlink ref="L23" r:id="rId5"/>
    <hyperlink ref="L28" r:id="rId6"/>
    <hyperlink ref="L48" r:id="rId7"/>
    <hyperlink ref="L51" r:id="rId8"/>
    <hyperlink ref="L52" r:id="rId9"/>
    <hyperlink ref="K57" r:id="rId10" location="/r2r-about-us/"/>
    <hyperlink ref="L57" r:id="rId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Recovery Plan Actions</vt:lpstr>
      <vt:lpstr>Completed</vt:lpstr>
      <vt:lpstr>Terminated</vt:lpstr>
      <vt:lpstr>Long-term</vt:lpstr>
      <vt:lpstr>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Moulding</dc:creator>
  <cp:lastModifiedBy>Alison Moulding</cp:lastModifiedBy>
  <dcterms:created xsi:type="dcterms:W3CDTF">2024-10-17T14:07:58Z</dcterms:created>
  <dcterms:modified xsi:type="dcterms:W3CDTF">2024-11-15T17:19:43Z</dcterms:modified>
</cp:coreProperties>
</file>